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775" windowWidth="28560" windowHeight="981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D11" i="2"/>
  <c r="B11"/>
  <c r="H10"/>
  <c r="D10"/>
  <c r="B10"/>
  <c r="D9"/>
  <c r="B9"/>
  <c r="D8"/>
  <c r="B8"/>
  <c r="D7"/>
  <c r="B7"/>
  <c r="B6"/>
</calcChain>
</file>

<file path=xl/sharedStrings.xml><?xml version="1.0" encoding="utf-8"?>
<sst xmlns="http://schemas.openxmlformats.org/spreadsheetml/2006/main" count="20" uniqueCount="20">
  <si>
    <t>单位：万元</t>
    <phoneticPr fontId="1" type="noConversion"/>
  </si>
  <si>
    <t>附件1</t>
    <phoneticPr fontId="1" type="noConversion"/>
  </si>
  <si>
    <t>2023年度第二批创业担保贷款奖补、贴息资金分配表</t>
    <phoneticPr fontId="1" type="noConversion"/>
  </si>
  <si>
    <t>区县</t>
    <phoneticPr fontId="1" type="noConversion"/>
  </si>
  <si>
    <t>创业担保奖补资金</t>
    <phoneticPr fontId="1" type="noConversion"/>
  </si>
  <si>
    <t>创业担保贷款贴息资金</t>
    <phoneticPr fontId="1" type="noConversion"/>
  </si>
  <si>
    <t>2022年度新增贷款规模</t>
    <phoneticPr fontId="1" type="noConversion"/>
  </si>
  <si>
    <t>2022新增贷款规模占比</t>
    <phoneticPr fontId="1" type="noConversion"/>
  </si>
  <si>
    <t>本次下达中央资金</t>
    <phoneticPr fontId="1" type="noConversion"/>
  </si>
  <si>
    <t>本次下达省级资金</t>
    <phoneticPr fontId="1" type="noConversion"/>
  </si>
  <si>
    <t xml:space="preserve">
2023年预计发放贷款规模
</t>
    <phoneticPr fontId="1" type="noConversion"/>
  </si>
  <si>
    <t xml:space="preserve">
2023年预计发放贷款规模权重
</t>
    <phoneticPr fontId="1" type="noConversion"/>
  </si>
  <si>
    <t>本次下达资金</t>
    <phoneticPr fontId="1" type="noConversion"/>
  </si>
  <si>
    <t>合计</t>
    <phoneticPr fontId="1" type="noConversion"/>
  </si>
  <si>
    <t>市中区</t>
    <phoneticPr fontId="1" type="noConversion"/>
  </si>
  <si>
    <t>五通桥区</t>
    <phoneticPr fontId="1" type="noConversion"/>
  </si>
  <si>
    <t>沙湾区</t>
    <phoneticPr fontId="1" type="noConversion"/>
  </si>
  <si>
    <t>金口河</t>
    <phoneticPr fontId="1" type="noConversion"/>
  </si>
  <si>
    <t>高新区</t>
    <phoneticPr fontId="1" type="noConversion"/>
  </si>
  <si>
    <t>本次下达
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</si>
</sst>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F9" sqref="F9"/>
    </sheetView>
  </sheetViews>
  <sheetFormatPr defaultRowHeight="13.5"/>
  <cols>
    <col min="1" max="3" width="13" customWidth="1"/>
    <col min="4" max="4" width="14.625" customWidth="1"/>
    <col min="5" max="9" width="13" customWidth="1"/>
  </cols>
  <sheetData>
    <row r="1" spans="1:9">
      <c r="A1" t="s">
        <v>1</v>
      </c>
    </row>
    <row r="2" spans="1:9" ht="31.5" customHeight="1">
      <c r="A2" s="4" t="s">
        <v>2</v>
      </c>
      <c r="B2" s="4"/>
      <c r="C2" s="4"/>
      <c r="D2" s="4"/>
      <c r="E2" s="4"/>
      <c r="F2" s="4"/>
      <c r="G2" s="4"/>
      <c r="H2" s="4"/>
      <c r="I2" s="4"/>
    </row>
    <row r="3" spans="1:9">
      <c r="H3" s="3"/>
      <c r="I3" s="3" t="s">
        <v>0</v>
      </c>
    </row>
    <row r="4" spans="1:9" s="1" customFormat="1" ht="44.25" customHeight="1">
      <c r="A4" s="5" t="s">
        <v>3</v>
      </c>
      <c r="B4" s="6" t="s">
        <v>19</v>
      </c>
      <c r="C4" s="7" t="s">
        <v>4</v>
      </c>
      <c r="D4" s="8"/>
      <c r="E4" s="8"/>
      <c r="F4" s="9"/>
      <c r="G4" s="5" t="s">
        <v>5</v>
      </c>
      <c r="H4" s="5"/>
      <c r="I4" s="5"/>
    </row>
    <row r="5" spans="1:9" s="1" customFormat="1" ht="51.75" customHeight="1">
      <c r="A5" s="5"/>
      <c r="B5" s="10"/>
      <c r="C5" s="11" t="s">
        <v>6</v>
      </c>
      <c r="D5" s="11" t="s">
        <v>7</v>
      </c>
      <c r="E5" s="11" t="s">
        <v>8</v>
      </c>
      <c r="F5" s="12" t="s">
        <v>9</v>
      </c>
      <c r="G5" s="11" t="s">
        <v>10</v>
      </c>
      <c r="H5" s="11" t="s">
        <v>11</v>
      </c>
      <c r="I5" s="11" t="s">
        <v>12</v>
      </c>
    </row>
    <row r="6" spans="1:9" s="1" customFormat="1" ht="36" customHeight="1">
      <c r="A6" s="13" t="s">
        <v>13</v>
      </c>
      <c r="B6" s="14">
        <f t="shared" ref="B6:B11" si="0">I6+E6+F6</f>
        <v>-67.399999999999991</v>
      </c>
      <c r="C6" s="13">
        <v>2984</v>
      </c>
      <c r="D6" s="15">
        <v>1</v>
      </c>
      <c r="E6" s="16">
        <v>20.9</v>
      </c>
      <c r="F6" s="16">
        <v>6.3</v>
      </c>
      <c r="G6" s="13">
        <v>5650</v>
      </c>
      <c r="H6" s="15">
        <v>1</v>
      </c>
      <c r="I6" s="16">
        <v>-94.6</v>
      </c>
    </row>
    <row r="7" spans="1:9" s="1" customFormat="1" ht="36" customHeight="1">
      <c r="A7" s="17" t="s">
        <v>14</v>
      </c>
      <c r="B7" s="18">
        <f t="shared" si="0"/>
        <v>-13.430000000000001</v>
      </c>
      <c r="C7" s="17">
        <v>1100</v>
      </c>
      <c r="D7" s="19">
        <f>C7/C6</f>
        <v>0.36863270777479895</v>
      </c>
      <c r="E7" s="20">
        <v>7.7</v>
      </c>
      <c r="F7" s="20">
        <v>2.31</v>
      </c>
      <c r="G7" s="17">
        <v>1400</v>
      </c>
      <c r="H7" s="19">
        <v>0.24778761061946902</v>
      </c>
      <c r="I7" s="20">
        <v>-23.44</v>
      </c>
    </row>
    <row r="8" spans="1:9" s="1" customFormat="1" ht="36" customHeight="1">
      <c r="A8" s="17" t="s">
        <v>15</v>
      </c>
      <c r="B8" s="18">
        <f t="shared" si="0"/>
        <v>-7.48</v>
      </c>
      <c r="C8" s="17">
        <v>282</v>
      </c>
      <c r="D8" s="19">
        <f>C8/C6</f>
        <v>9.4504021447721173E-2</v>
      </c>
      <c r="E8" s="20">
        <v>1.97</v>
      </c>
      <c r="F8" s="20">
        <v>0.6</v>
      </c>
      <c r="G8" s="17">
        <v>600</v>
      </c>
      <c r="H8" s="19">
        <v>0.10619469026548672</v>
      </c>
      <c r="I8" s="20">
        <v>-10.050000000000001</v>
      </c>
    </row>
    <row r="9" spans="1:9" s="1" customFormat="1" ht="36" customHeight="1">
      <c r="A9" s="17" t="s">
        <v>16</v>
      </c>
      <c r="B9" s="18">
        <f t="shared" si="0"/>
        <v>-25.970000000000002</v>
      </c>
      <c r="C9" s="17">
        <v>825</v>
      </c>
      <c r="D9" s="19">
        <f>C9/C6</f>
        <v>0.27647453083109919</v>
      </c>
      <c r="E9" s="20">
        <v>5.78</v>
      </c>
      <c r="F9" s="20">
        <v>1.74</v>
      </c>
      <c r="G9" s="17">
        <v>2000</v>
      </c>
      <c r="H9" s="19">
        <v>0.35398230088495575</v>
      </c>
      <c r="I9" s="20">
        <v>-33.49</v>
      </c>
    </row>
    <row r="10" spans="1:9" s="1" customFormat="1" ht="36" customHeight="1">
      <c r="A10" s="17" t="s">
        <v>17</v>
      </c>
      <c r="B10" s="18">
        <f t="shared" si="0"/>
        <v>-13.03</v>
      </c>
      <c r="C10" s="17">
        <v>405</v>
      </c>
      <c r="D10" s="19">
        <f>C10/C6</f>
        <v>0.13572386058981234</v>
      </c>
      <c r="E10" s="20">
        <v>2.85</v>
      </c>
      <c r="F10" s="20">
        <v>0.86</v>
      </c>
      <c r="G10" s="17">
        <v>1000</v>
      </c>
      <c r="H10" s="19">
        <f>G10/G6</f>
        <v>0.17699115044247787</v>
      </c>
      <c r="I10" s="20">
        <v>-16.739999999999998</v>
      </c>
    </row>
    <row r="11" spans="1:9" s="1" customFormat="1" ht="36" customHeight="1">
      <c r="A11" s="17" t="s">
        <v>18</v>
      </c>
      <c r="B11" s="18">
        <f t="shared" si="0"/>
        <v>-7.4900000000000011</v>
      </c>
      <c r="C11" s="17">
        <v>372</v>
      </c>
      <c r="D11" s="19">
        <f>C11/C6</f>
        <v>0.12466487935656836</v>
      </c>
      <c r="E11" s="20">
        <v>2.6</v>
      </c>
      <c r="F11" s="20">
        <v>0.79</v>
      </c>
      <c r="G11" s="17">
        <v>650</v>
      </c>
      <c r="H11" s="19">
        <v>0.11504424778761062</v>
      </c>
      <c r="I11" s="20">
        <v>-10.88</v>
      </c>
    </row>
    <row r="15" spans="1:9">
      <c r="D15" s="2"/>
    </row>
  </sheetData>
  <mergeCells count="5">
    <mergeCell ref="A2:I2"/>
    <mergeCell ref="A4:A5"/>
    <mergeCell ref="B4:B5"/>
    <mergeCell ref="C4:F4"/>
    <mergeCell ref="G4:I4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苏奥</dc:creator>
  <cp:lastModifiedBy>LSlib</cp:lastModifiedBy>
  <cp:lastPrinted>2023-03-17T03:46:12Z</cp:lastPrinted>
  <dcterms:created xsi:type="dcterms:W3CDTF">2023-02-27T03:08:28Z</dcterms:created>
  <dcterms:modified xsi:type="dcterms:W3CDTF">2023-12-18T09:32:26Z</dcterms:modified>
</cp:coreProperties>
</file>