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附件1-1" sheetId="1" r:id="rId1"/>
    <sheet name="附件1-2" sheetId="4" r:id="rId2"/>
    <sheet name="附件1-3" sheetId="6" r:id="rId3"/>
  </sheets>
  <calcPr calcId="144525"/>
</workbook>
</file>

<file path=xl/calcChain.xml><?xml version="1.0" encoding="utf-8"?>
<calcChain xmlns="http://schemas.openxmlformats.org/spreadsheetml/2006/main">
  <c r="B7" i="1" l="1"/>
  <c r="I7" i="1"/>
</calcChain>
</file>

<file path=xl/comments1.xml><?xml version="1.0" encoding="utf-8"?>
<comments xmlns="http://schemas.openxmlformats.org/spreadsheetml/2006/main">
  <authors>
    <author>作者</author>
  </authors>
  <commentList>
    <comment ref="H7" authorId="0">
      <text>
        <r>
          <rPr>
            <b/>
            <sz val="9"/>
            <color indexed="81"/>
            <rFont val="宋体"/>
            <family val="3"/>
            <charset val="134"/>
          </rPr>
          <t>附表4</t>
        </r>
      </text>
    </comment>
    <comment ref="K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附表10</t>
        </r>
      </text>
    </comment>
    <comment ref="P7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附表18</t>
        </r>
      </text>
    </comment>
  </commentList>
</comments>
</file>

<file path=xl/sharedStrings.xml><?xml version="1.0" encoding="utf-8"?>
<sst xmlns="http://schemas.openxmlformats.org/spreadsheetml/2006/main" count="234" uniqueCount="99">
  <si>
    <t>单位：万元</t>
  </si>
  <si>
    <t>地区</t>
  </si>
  <si>
    <t>合计</t>
  </si>
  <si>
    <t>政府还贷二级公路取消收费后补助资金</t>
  </si>
  <si>
    <t>省级财政交通专项资金</t>
  </si>
  <si>
    <t>小计</t>
  </si>
  <si>
    <t>普通公路畅安工程</t>
  </si>
  <si>
    <t>幸福美丽乡村路[]</t>
    <phoneticPr fontId="7" type="noConversion"/>
  </si>
  <si>
    <t>幸福美丽乡村路</t>
  </si>
  <si>
    <t>综合运输体系建设</t>
  </si>
  <si>
    <t>内河水运建设与养护支出</t>
  </si>
  <si>
    <t>示范（奖励）奖补</t>
  </si>
  <si>
    <t>安全应急支出</t>
  </si>
  <si>
    <t>行业支持保障</t>
  </si>
  <si>
    <t>省道危桥整治工程</t>
  </si>
  <si>
    <t>农村公路生命安全防护工程</t>
  </si>
  <si>
    <t>交通事故易发路段整治</t>
  </si>
  <si>
    <t>凉山州国省道路侧护栏建设</t>
  </si>
  <si>
    <t>重点水运建设</t>
  </si>
  <si>
    <t>城乡交通运输一体化示范县和绿色货运配送示范市</t>
  </si>
  <si>
    <t>疫情防控应急运输</t>
  </si>
  <si>
    <t>交通运输新基建项目</t>
  </si>
  <si>
    <t>货车司机（船员）党群服务中心建设</t>
  </si>
  <si>
    <t>乐山市</t>
  </si>
  <si>
    <r>
      <rPr>
        <b/>
        <sz val="10"/>
        <color indexed="8"/>
        <rFont val="宋体"/>
        <family val="3"/>
        <charset val="134"/>
      </rPr>
      <t>县</t>
    </r>
    <r>
      <rPr>
        <b/>
        <sz val="10"/>
        <color indexed="8"/>
        <rFont val="Times New Roman"/>
        <family val="1"/>
      </rPr>
      <t xml:space="preserve">
</t>
    </r>
    <r>
      <rPr>
        <b/>
        <sz val="10"/>
        <color indexed="8"/>
        <rFont val="宋体"/>
        <family val="3"/>
        <charset val="134"/>
      </rPr>
      <t>（市区）</t>
    </r>
  </si>
  <si>
    <t>本次建议安排补助资金
（万元）</t>
  </si>
  <si>
    <t>成品油税费改革转移支付资金</t>
  </si>
  <si>
    <t>市（州）</t>
  </si>
  <si>
    <t>项目名称</t>
  </si>
  <si>
    <t>备注</t>
  </si>
  <si>
    <r>
      <t>2021</t>
    </r>
    <r>
      <rPr>
        <b/>
        <sz val="11"/>
        <color indexed="8"/>
        <rFont val="宋体"/>
        <family val="3"/>
        <charset val="134"/>
      </rPr>
      <t>年</t>
    </r>
    <r>
      <rPr>
        <b/>
        <sz val="11"/>
        <color indexed="8"/>
        <rFont val="Times New Roman"/>
        <family val="1"/>
      </rPr>
      <t>“</t>
    </r>
    <r>
      <rPr>
        <b/>
        <sz val="11"/>
        <color indexed="8"/>
        <rFont val="宋体"/>
        <family val="3"/>
        <charset val="134"/>
      </rPr>
      <t>金通工程</t>
    </r>
    <r>
      <rPr>
        <b/>
        <sz val="11"/>
        <color indexed="8"/>
        <rFont val="Times New Roman"/>
        <family val="1"/>
      </rPr>
      <t>”</t>
    </r>
    <r>
      <rPr>
        <b/>
        <sz val="11"/>
        <color indexed="8"/>
        <rFont val="宋体"/>
        <family val="3"/>
        <charset val="134"/>
      </rPr>
      <t>样板县奖励</t>
    </r>
  </si>
  <si>
    <t>路线编码</t>
  </si>
  <si>
    <t>路线名称</t>
  </si>
  <si>
    <t>起点桩号</t>
  </si>
  <si>
    <t>止点桩号</t>
  </si>
  <si>
    <r>
      <rPr>
        <b/>
        <sz val="10"/>
        <color indexed="8"/>
        <rFont val="宋体"/>
        <family val="3"/>
        <charset val="134"/>
      </rPr>
      <t>实施规模</t>
    </r>
    <r>
      <rPr>
        <b/>
        <sz val="10"/>
        <color indexed="8"/>
        <rFont val="Times New Roman"/>
        <family val="1"/>
      </rPr>
      <t xml:space="preserve">
</t>
    </r>
    <r>
      <rPr>
        <b/>
        <sz val="10"/>
        <color indexed="8"/>
        <rFont val="宋体"/>
        <family val="3"/>
        <charset val="134"/>
      </rPr>
      <t>（公里）</t>
    </r>
  </si>
  <si>
    <t>路况指数</t>
  </si>
  <si>
    <r>
      <rPr>
        <b/>
        <sz val="10"/>
        <color indexed="8"/>
        <rFont val="宋体"/>
        <family val="3"/>
        <charset val="134"/>
      </rPr>
      <t>技术</t>
    </r>
    <r>
      <rPr>
        <b/>
        <sz val="10"/>
        <color indexed="8"/>
        <rFont val="Times New Roman"/>
        <family val="1"/>
      </rPr>
      <t xml:space="preserve">
</t>
    </r>
    <r>
      <rPr>
        <b/>
        <sz val="10"/>
        <color indexed="8"/>
        <rFont val="宋体"/>
        <family val="3"/>
        <charset val="134"/>
      </rPr>
      <t>状况</t>
    </r>
  </si>
  <si>
    <t>实施性质</t>
  </si>
  <si>
    <r>
      <rPr>
        <b/>
        <sz val="10"/>
        <color indexed="8"/>
        <rFont val="宋体"/>
        <family val="3"/>
        <charset val="134"/>
      </rPr>
      <t>补助标准（万元</t>
    </r>
    <r>
      <rPr>
        <b/>
        <sz val="10"/>
        <color indexed="8"/>
        <rFont val="Times New Roman"/>
        <family val="1"/>
      </rPr>
      <t>/</t>
    </r>
    <r>
      <rPr>
        <b/>
        <sz val="10"/>
        <color indexed="8"/>
        <rFont val="宋体"/>
        <family val="3"/>
        <charset val="134"/>
      </rPr>
      <t>公里）</t>
    </r>
  </si>
  <si>
    <t>总投资
（万元）</t>
  </si>
  <si>
    <r>
      <rPr>
        <b/>
        <sz val="10"/>
        <color indexed="8"/>
        <rFont val="宋体"/>
        <family val="3"/>
        <charset val="134"/>
      </rPr>
      <t>计划安排补助资金</t>
    </r>
    <r>
      <rPr>
        <b/>
        <sz val="10"/>
        <color indexed="8"/>
        <rFont val="Times New Roman"/>
        <family val="1"/>
      </rPr>
      <t xml:space="preserve">
</t>
    </r>
    <r>
      <rPr>
        <b/>
        <sz val="10"/>
        <color indexed="8"/>
        <rFont val="宋体"/>
        <family val="3"/>
        <charset val="134"/>
      </rPr>
      <t>（万元）</t>
    </r>
  </si>
  <si>
    <t>PCI</t>
  </si>
  <si>
    <t>RQI</t>
  </si>
  <si>
    <t>PSSI</t>
  </si>
  <si>
    <t>PQI</t>
  </si>
  <si>
    <t>本次建议安排补助资金（万元）</t>
  </si>
  <si>
    <r>
      <rPr>
        <b/>
        <sz val="10"/>
        <color indexed="8"/>
        <rFont val="宋体"/>
        <family val="3"/>
        <charset val="134"/>
      </rPr>
      <t>本次计划下达后占总补助资金比</t>
    </r>
    <r>
      <rPr>
        <b/>
        <sz val="10"/>
        <color indexed="8"/>
        <rFont val="Times New Roman"/>
        <family val="1"/>
      </rPr>
      <t xml:space="preserve">
</t>
    </r>
    <r>
      <rPr>
        <b/>
        <sz val="10"/>
        <color indexed="8"/>
        <rFont val="宋体"/>
        <family val="3"/>
        <charset val="134"/>
      </rPr>
      <t>（%）</t>
    </r>
  </si>
  <si>
    <t xml:space="preserve">乐山市 </t>
  </si>
  <si>
    <t>峨边县</t>
  </si>
  <si>
    <t>G245</t>
  </si>
  <si>
    <t>峨眉山市</t>
  </si>
  <si>
    <t>S429</t>
  </si>
  <si>
    <t>夹江县</t>
  </si>
  <si>
    <t>S215</t>
  </si>
  <si>
    <t>犍为县</t>
  </si>
  <si>
    <t>G213</t>
  </si>
  <si>
    <t>井研县</t>
  </si>
  <si>
    <t>马边县</t>
  </si>
  <si>
    <t>S311</t>
  </si>
  <si>
    <t>G348</t>
  </si>
  <si>
    <t>沐川县</t>
  </si>
  <si>
    <t>沙湾区</t>
  </si>
  <si>
    <t>S309</t>
  </si>
  <si>
    <t>市中区</t>
  </si>
  <si>
    <t>五通桥区</t>
  </si>
  <si>
    <r>
      <rPr>
        <sz val="10"/>
        <color indexed="8"/>
        <rFont val="宋体"/>
        <family val="3"/>
        <charset val="134"/>
      </rPr>
      <t>巴中</t>
    </r>
    <r>
      <rPr>
        <sz val="10"/>
        <color indexed="8"/>
        <rFont val="Times New Roman"/>
        <family val="1"/>
      </rPr>
      <t>—</t>
    </r>
    <r>
      <rPr>
        <sz val="10"/>
        <color indexed="8"/>
        <rFont val="宋体"/>
        <family val="3"/>
        <charset val="134"/>
      </rPr>
      <t>金平</t>
    </r>
  </si>
  <si>
    <r>
      <rPr>
        <sz val="10"/>
        <color indexed="8"/>
        <rFont val="宋体"/>
        <family val="3"/>
        <charset val="134"/>
      </rPr>
      <t>洪雅</t>
    </r>
    <r>
      <rPr>
        <sz val="10"/>
        <color indexed="8"/>
        <rFont val="Times New Roman"/>
        <family val="1"/>
      </rPr>
      <t>-</t>
    </r>
    <r>
      <rPr>
        <sz val="10"/>
        <color indexed="8"/>
        <rFont val="宋体"/>
        <family val="3"/>
        <charset val="134"/>
      </rPr>
      <t>沙湾</t>
    </r>
  </si>
  <si>
    <r>
      <rPr>
        <sz val="10"/>
        <color indexed="8"/>
        <rFont val="宋体"/>
        <family val="3"/>
        <charset val="134"/>
      </rPr>
      <t>洪雅</t>
    </r>
    <r>
      <rPr>
        <sz val="10"/>
        <color indexed="8"/>
        <rFont val="Times New Roman"/>
        <family val="1"/>
      </rPr>
      <t>-</t>
    </r>
    <r>
      <rPr>
        <sz val="10"/>
        <color indexed="8"/>
        <rFont val="宋体"/>
        <family val="3"/>
        <charset val="134"/>
      </rPr>
      <t>安边（宜宾）</t>
    </r>
  </si>
  <si>
    <r>
      <rPr>
        <sz val="10"/>
        <color indexed="8"/>
        <rFont val="宋体"/>
        <family val="3"/>
        <charset val="134"/>
      </rPr>
      <t>策克</t>
    </r>
    <r>
      <rPr>
        <sz val="10"/>
        <color indexed="8"/>
        <rFont val="Times New Roman"/>
        <family val="1"/>
      </rPr>
      <t>—</t>
    </r>
    <r>
      <rPr>
        <sz val="10"/>
        <color indexed="8"/>
        <rFont val="宋体"/>
        <family val="3"/>
        <charset val="134"/>
      </rPr>
      <t>磨憨</t>
    </r>
  </si>
  <si>
    <r>
      <rPr>
        <sz val="10"/>
        <color indexed="8"/>
        <rFont val="宋体"/>
        <family val="3"/>
        <charset val="134"/>
      </rPr>
      <t>九支（合江）</t>
    </r>
    <r>
      <rPr>
        <sz val="10"/>
        <color indexed="8"/>
        <rFont val="Times New Roman"/>
        <family val="1"/>
      </rPr>
      <t>-</t>
    </r>
    <r>
      <rPr>
        <sz val="10"/>
        <color indexed="8"/>
        <rFont val="宋体"/>
        <family val="3"/>
        <charset val="134"/>
      </rPr>
      <t>马边</t>
    </r>
  </si>
  <si>
    <t>武汉－大理</t>
  </si>
  <si>
    <r>
      <rPr>
        <sz val="10"/>
        <color indexed="8"/>
        <rFont val="宋体"/>
        <family val="3"/>
        <charset val="134"/>
      </rPr>
      <t>渔箭（隆昌）</t>
    </r>
    <r>
      <rPr>
        <sz val="10"/>
        <color indexed="8"/>
        <rFont val="Times New Roman"/>
        <family val="1"/>
      </rPr>
      <t>-</t>
    </r>
    <r>
      <rPr>
        <sz val="10"/>
        <color indexed="8"/>
        <rFont val="宋体"/>
        <family val="3"/>
        <charset val="134"/>
      </rPr>
      <t>乐青地（越西）</t>
    </r>
  </si>
  <si>
    <t>优</t>
  </si>
  <si>
    <t>预防性养护</t>
  </si>
  <si>
    <t>中</t>
  </si>
  <si>
    <t>中修</t>
  </si>
  <si>
    <t>良</t>
  </si>
  <si>
    <t>—</t>
  </si>
  <si>
    <t>次</t>
  </si>
  <si>
    <t>大修</t>
  </si>
  <si>
    <r>
      <rPr>
        <sz val="10"/>
        <color indexed="9"/>
        <rFont val="Times New Roman"/>
        <family val="1"/>
      </rPr>
      <t>2022</t>
    </r>
    <r>
      <rPr>
        <sz val="10"/>
        <color indexed="9"/>
        <rFont val="宋体"/>
        <family val="3"/>
        <charset val="134"/>
      </rPr>
      <t>续补项目</t>
    </r>
  </si>
  <si>
    <t>序号</t>
  </si>
  <si>
    <t>责任单位</t>
  </si>
  <si>
    <r>
      <rPr>
        <b/>
        <sz val="11"/>
        <color indexed="8"/>
        <rFont val="宋体"/>
        <family val="3"/>
        <charset val="134"/>
      </rPr>
      <t>总投资</t>
    </r>
    <r>
      <rPr>
        <b/>
        <sz val="11"/>
        <color indexed="8"/>
        <rFont val="Times New Roman"/>
        <family val="1"/>
      </rPr>
      <t xml:space="preserve">
</t>
    </r>
    <r>
      <rPr>
        <b/>
        <sz val="11"/>
        <color indexed="8"/>
        <rFont val="宋体"/>
        <family val="3"/>
        <charset val="134"/>
      </rPr>
      <t>（万元）</t>
    </r>
  </si>
  <si>
    <r>
      <rPr>
        <b/>
        <sz val="11"/>
        <color indexed="8"/>
        <rFont val="宋体"/>
        <family val="3"/>
        <charset val="134"/>
      </rPr>
      <t>计划安排省级补助资金</t>
    </r>
    <r>
      <rPr>
        <b/>
        <sz val="11"/>
        <color indexed="8"/>
        <rFont val="Times New Roman"/>
        <family val="1"/>
      </rPr>
      <t xml:space="preserve">
</t>
    </r>
    <r>
      <rPr>
        <b/>
        <sz val="11"/>
        <color indexed="8"/>
        <rFont val="宋体"/>
        <family val="3"/>
        <charset val="134"/>
      </rPr>
      <t>（万元）</t>
    </r>
  </si>
  <si>
    <r>
      <rPr>
        <b/>
        <sz val="11"/>
        <color indexed="8"/>
        <rFont val="宋体"/>
        <family val="3"/>
        <charset val="134"/>
      </rPr>
      <t>已累计安排省级补助资金</t>
    </r>
    <r>
      <rPr>
        <b/>
        <sz val="11"/>
        <color indexed="8"/>
        <rFont val="Times New Roman"/>
        <family val="1"/>
      </rPr>
      <t xml:space="preserve">
</t>
    </r>
    <r>
      <rPr>
        <b/>
        <sz val="11"/>
        <color indexed="8"/>
        <rFont val="宋体"/>
        <family val="3"/>
        <charset val="134"/>
      </rPr>
      <t>（万元）</t>
    </r>
  </si>
  <si>
    <t>四川省交通运输行政执法综合管理信息系统公路治超管理应用项目（乐山）</t>
  </si>
  <si>
    <r>
      <rPr>
        <b/>
        <sz val="11"/>
        <color indexed="8"/>
        <rFont val="宋体"/>
        <family val="3"/>
        <charset val="134"/>
      </rPr>
      <t>补助标准：</t>
    </r>
    <r>
      <rPr>
        <sz val="11"/>
        <color indexed="8"/>
        <rFont val="宋体"/>
        <family val="3"/>
        <charset val="134"/>
      </rPr>
      <t>已开工建设试点站点下发补助资金的</t>
    </r>
    <r>
      <rPr>
        <sz val="11"/>
        <color indexed="8"/>
        <rFont val="Times New Roman"/>
        <family val="1"/>
      </rPr>
      <t>50%</t>
    </r>
    <r>
      <rPr>
        <sz val="11"/>
        <color indexed="8"/>
        <rFont val="宋体"/>
        <family val="3"/>
        <charset val="134"/>
      </rPr>
      <t>。</t>
    </r>
    <r>
      <rPr>
        <sz val="11"/>
        <color indexed="8"/>
        <rFont val="Times New Roman"/>
        <family val="1"/>
      </rPr>
      <t xml:space="preserve">
</t>
    </r>
    <r>
      <rPr>
        <b/>
        <sz val="11"/>
        <color indexed="8"/>
        <rFont val="宋体"/>
        <family val="3"/>
        <charset val="134"/>
      </rPr>
      <t>依据文件：</t>
    </r>
    <r>
      <rPr>
        <sz val="11"/>
        <color indexed="8"/>
        <rFont val="宋体"/>
        <family val="3"/>
        <charset val="134"/>
      </rPr>
      <t>川发改高技函</t>
    </r>
    <r>
      <rPr>
        <sz val="11"/>
        <color indexed="8"/>
        <rFont val="Times New Roman"/>
        <family val="1"/>
      </rPr>
      <t>[2020]481</t>
    </r>
    <r>
      <rPr>
        <sz val="11"/>
        <color indexed="8"/>
        <rFont val="宋体"/>
        <family val="3"/>
        <charset val="134"/>
      </rPr>
      <t>号，川发改数字〔</t>
    </r>
    <r>
      <rPr>
        <sz val="11"/>
        <color indexed="8"/>
        <rFont val="Times New Roman"/>
        <family val="1"/>
      </rPr>
      <t>2021</t>
    </r>
    <r>
      <rPr>
        <sz val="11"/>
        <color indexed="8"/>
        <rFont val="宋体"/>
        <family val="3"/>
        <charset val="134"/>
      </rPr>
      <t>〕</t>
    </r>
    <r>
      <rPr>
        <sz val="11"/>
        <color indexed="8"/>
        <rFont val="Times New Roman"/>
        <family val="1"/>
      </rPr>
      <t>537</t>
    </r>
    <r>
      <rPr>
        <sz val="11"/>
        <color indexed="8"/>
        <rFont val="宋体"/>
        <family val="3"/>
        <charset val="134"/>
      </rPr>
      <t>号</t>
    </r>
  </si>
  <si>
    <t>市交通运输局</t>
    <phoneticPr fontId="1" type="noConversion"/>
  </si>
  <si>
    <t>附件1-2</t>
    <phoneticPr fontId="1" type="noConversion"/>
  </si>
  <si>
    <t>附件1-3</t>
    <phoneticPr fontId="1" type="noConversion"/>
  </si>
  <si>
    <t>2023年提前批次交通专项资金建议计划（国省干线公路养护工程）</t>
    <phoneticPr fontId="1" type="noConversion"/>
  </si>
  <si>
    <t>2023年提前批次交通专项资金建议计划（交通运输新基建项目）</t>
    <phoneticPr fontId="1" type="noConversion"/>
  </si>
  <si>
    <t>备注</t>
    <phoneticPr fontId="1" type="noConversion"/>
  </si>
  <si>
    <t>农村客运发展奖补资金</t>
    <phoneticPr fontId="1" type="noConversion"/>
  </si>
  <si>
    <r>
      <rPr>
        <sz val="12"/>
        <color theme="1"/>
        <rFont val="宋体"/>
        <family val="3"/>
        <charset val="134"/>
      </rPr>
      <t>农村客运发展奖补资金</t>
    </r>
    <r>
      <rPr>
        <sz val="12"/>
        <color theme="1"/>
        <rFont val="Times New Roman"/>
        <family val="1"/>
      </rPr>
      <t>641.38</t>
    </r>
    <r>
      <rPr>
        <sz val="12"/>
        <color theme="1"/>
        <rFont val="宋体"/>
        <family val="3"/>
        <charset val="134"/>
      </rPr>
      <t>万元，待市政府审批后下达</t>
    </r>
    <phoneticPr fontId="1" type="noConversion"/>
  </si>
  <si>
    <t>附件</t>
    <phoneticPr fontId="1" type="noConversion"/>
  </si>
  <si>
    <t>2023年度第一批交通专项资金预算汇总表（对下转移支付部分）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</si>
</sst>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0_ "/>
    <numFmt numFmtId="177" formatCode="0.000_ "/>
    <numFmt numFmtId="178" formatCode="0.0_ "/>
    <numFmt numFmtId="179" formatCode="&quot;K&quot;0\+000"/>
    <numFmt numFmtId="180" formatCode="0.0_);[Red]\(0.0\)"/>
    <numFmt numFmtId="181" formatCode="0_);[Red]\(0\)"/>
    <numFmt numFmtId="182" formatCode="0_ "/>
    <numFmt numFmtId="183" formatCode="0.00_);[Red]\(0.00\)"/>
  </numFmts>
  <fonts count="4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name val="宋体"/>
      <family val="3"/>
      <charset val="134"/>
    </font>
    <font>
      <sz val="2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theme="1"/>
      <name val="Times New Roman"/>
      <family val="1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宋体"/>
      <family val="3"/>
      <charset val="134"/>
    </font>
    <font>
      <b/>
      <sz val="10"/>
      <color theme="1"/>
      <name val="Times New Roman"/>
      <family val="1"/>
    </font>
    <font>
      <b/>
      <sz val="10"/>
      <color rgb="FFFF0000"/>
      <name val="宋体"/>
      <family val="3"/>
      <charset val="134"/>
    </font>
    <font>
      <sz val="10"/>
      <color indexed="8"/>
      <name val="Times New Roman"/>
      <family val="1"/>
    </font>
    <font>
      <sz val="10"/>
      <color theme="0"/>
      <name val="Times New Roman"/>
      <family val="1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Times New Roman"/>
      <family val="1"/>
    </font>
    <font>
      <sz val="11"/>
      <color theme="1"/>
      <name val="宋体"/>
      <family val="3"/>
      <charset val="134"/>
    </font>
    <font>
      <sz val="22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  <font>
      <sz val="10"/>
      <color indexed="10"/>
      <name val="Times New Roman"/>
      <family val="1"/>
    </font>
    <font>
      <sz val="9"/>
      <color theme="1"/>
      <name val="宋体"/>
      <family val="3"/>
      <charset val="134"/>
    </font>
    <font>
      <b/>
      <sz val="11"/>
      <color rgb="FFFF0000"/>
      <name val="Times New Roman"/>
      <family val="1"/>
    </font>
    <font>
      <sz val="10"/>
      <color indexed="9"/>
      <name val="Times New Roman"/>
      <family val="1"/>
    </font>
    <font>
      <sz val="10"/>
      <color indexed="9"/>
      <name val="宋体"/>
      <family val="3"/>
      <charset val="134"/>
    </font>
    <font>
      <sz val="1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color rgb="FFFF0000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>
      <alignment vertical="center"/>
    </xf>
    <xf numFmtId="0" fontId="28" fillId="0" borderId="0"/>
    <xf numFmtId="0" fontId="7" fillId="0" borderId="0">
      <alignment vertical="top"/>
      <protection locked="0"/>
    </xf>
    <xf numFmtId="0" fontId="3" fillId="0" borderId="0">
      <alignment vertical="center"/>
    </xf>
    <xf numFmtId="0" fontId="33" fillId="0" borderId="0">
      <alignment vertical="top"/>
      <protection locked="0"/>
    </xf>
  </cellStyleXfs>
  <cellXfs count="10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right" vertical="center"/>
    </xf>
    <xf numFmtId="0" fontId="14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 shrinkToFit="1"/>
    </xf>
    <xf numFmtId="176" fontId="14" fillId="0" borderId="1" xfId="0" applyNumberFormat="1" applyFont="1" applyFill="1" applyBorder="1" applyAlignment="1">
      <alignment horizontal="right" vertical="center"/>
    </xf>
    <xf numFmtId="176" fontId="14" fillId="0" borderId="1" xfId="0" applyNumberFormat="1" applyFont="1" applyFill="1" applyBorder="1" applyAlignment="1">
      <alignment horizontal="right" vertical="center" shrinkToFit="1"/>
    </xf>
    <xf numFmtId="0" fontId="14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80" fontId="17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182" fontId="12" fillId="0" borderId="1" xfId="3" applyNumberFormat="1" applyFont="1" applyFill="1" applyBorder="1" applyAlignment="1">
      <alignment horizontal="center" vertical="center"/>
      <protection locked="0"/>
    </xf>
    <xf numFmtId="18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83" fontId="12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 wrapText="1"/>
    </xf>
    <xf numFmtId="183" fontId="12" fillId="0" borderId="1" xfId="0" applyNumberFormat="1" applyFont="1" applyFill="1" applyBorder="1" applyAlignment="1">
      <alignment horizontal="center" vertical="center"/>
    </xf>
    <xf numFmtId="0" fontId="22" fillId="0" borderId="2" xfId="2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179" fontId="12" fillId="0" borderId="1" xfId="2" applyNumberFormat="1" applyFont="1" applyFill="1" applyBorder="1" applyAlignment="1">
      <alignment horizontal="center" vertical="center" wrapText="1"/>
    </xf>
    <xf numFmtId="183" fontId="12" fillId="0" borderId="1" xfId="2" applyNumberFormat="1" applyFont="1" applyFill="1" applyBorder="1" applyAlignment="1">
      <alignment horizontal="center" vertical="center" wrapText="1"/>
    </xf>
    <xf numFmtId="183" fontId="12" fillId="0" borderId="1" xfId="2" applyNumberFormat="1" applyFont="1" applyFill="1" applyBorder="1" applyAlignment="1">
      <alignment horizontal="center" vertical="center"/>
    </xf>
    <xf numFmtId="181" fontId="12" fillId="0" borderId="1" xfId="2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76" fontId="20" fillId="0" borderId="1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35" fillId="0" borderId="1" xfId="0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 applyProtection="1">
      <alignment vertical="center" wrapText="1"/>
    </xf>
    <xf numFmtId="0" fontId="27" fillId="0" borderId="0" xfId="0" applyFont="1" applyAlignment="1">
      <alignment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/>
    </xf>
    <xf numFmtId="0" fontId="39" fillId="0" borderId="7" xfId="0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/>
    </xf>
    <xf numFmtId="0" fontId="26" fillId="0" borderId="0" xfId="1" applyFont="1" applyFill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80" fontId="17" fillId="2" borderId="1" xfId="0" applyNumberFormat="1" applyFont="1" applyFill="1" applyBorder="1" applyAlignment="1">
      <alignment horizontal="center" vertical="center" wrapText="1"/>
    </xf>
    <xf numFmtId="181" fontId="8" fillId="2" borderId="1" xfId="0" applyNumberFormat="1" applyFont="1" applyFill="1" applyBorder="1" applyAlignment="1">
      <alignment horizontal="center" vertical="center" wrapText="1"/>
    </xf>
    <xf numFmtId="181" fontId="17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79" fontId="8" fillId="2" borderId="1" xfId="0" applyNumberFormat="1" applyFont="1" applyFill="1" applyBorder="1" applyAlignment="1">
      <alignment horizontal="center" vertical="center" wrapText="1"/>
    </xf>
    <xf numFmtId="179" fontId="17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78" fontId="6" fillId="2" borderId="4" xfId="5" applyNumberFormat="1" applyFont="1" applyFill="1" applyBorder="1" applyAlignment="1" applyProtection="1">
      <alignment horizontal="center" vertical="center" wrapText="1"/>
    </xf>
    <xf numFmtId="178" fontId="5" fillId="2" borderId="5" xfId="5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</cellXfs>
  <cellStyles count="6">
    <cellStyle name="Normal" xfId="5"/>
    <cellStyle name="Normal 4" xfId="3"/>
    <cellStyle name="常规" xfId="0" builtinId="0"/>
    <cellStyle name="常规 11" xfId="4"/>
    <cellStyle name="常规 3 3" xfId="2"/>
    <cellStyle name="常规_农村公路通达、通畅项目明细表和汇总表-042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Y7"/>
  <sheetViews>
    <sheetView showGridLines="0" showZeros="0" tabSelected="1" workbookViewId="0">
      <selection activeCell="L6" sqref="L6"/>
    </sheetView>
  </sheetViews>
  <sheetFormatPr defaultRowHeight="15.75"/>
  <cols>
    <col min="1" max="3" width="9" style="9"/>
    <col min="4" max="6" width="7.125" style="5" customWidth="1"/>
    <col min="7" max="7" width="7.125" style="6" customWidth="1"/>
    <col min="8" max="8" width="8.125" style="7" customWidth="1"/>
    <col min="9" max="9" width="6.75" style="9" customWidth="1"/>
    <col min="10" max="10" width="6.375" style="10" customWidth="1"/>
    <col min="11" max="12" width="7.25" style="11" customWidth="1"/>
    <col min="13" max="13" width="5.375" style="11" customWidth="1"/>
    <col min="14" max="14" width="7.25" style="11" customWidth="1"/>
    <col min="15" max="15" width="7.25" style="2" customWidth="1"/>
    <col min="16" max="17" width="7.25" style="11" customWidth="1"/>
    <col min="18" max="18" width="12.625" style="2" customWidth="1"/>
    <col min="19" max="207" width="9" style="2"/>
    <col min="208" max="16384" width="9" style="3"/>
  </cols>
  <sheetData>
    <row r="1" spans="1:207">
      <c r="A1" s="75" t="s">
        <v>97</v>
      </c>
      <c r="B1" s="7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07" ht="28.5">
      <c r="A2" s="76" t="s">
        <v>98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07" ht="26.25">
      <c r="A3" s="4"/>
      <c r="B3" s="4"/>
      <c r="C3" s="4"/>
      <c r="I3" s="4"/>
      <c r="J3" s="8"/>
      <c r="K3" s="5"/>
      <c r="L3" s="5"/>
      <c r="M3" s="5"/>
      <c r="N3" s="3"/>
      <c r="O3" s="6"/>
      <c r="P3" s="5"/>
      <c r="Q3" s="24" t="s">
        <v>0</v>
      </c>
    </row>
    <row r="4" spans="1:207" ht="27" customHeight="1">
      <c r="A4" s="77" t="s">
        <v>1</v>
      </c>
      <c r="B4" s="77" t="s">
        <v>2</v>
      </c>
      <c r="C4" s="78" t="s">
        <v>3</v>
      </c>
      <c r="D4" s="78"/>
      <c r="E4" s="78"/>
      <c r="F4" s="78"/>
      <c r="G4" s="78"/>
      <c r="H4" s="78"/>
      <c r="I4" s="78" t="s">
        <v>4</v>
      </c>
      <c r="J4" s="78"/>
      <c r="K4" s="78"/>
      <c r="L4" s="78"/>
      <c r="M4" s="78"/>
      <c r="N4" s="78"/>
      <c r="O4" s="78"/>
      <c r="P4" s="78"/>
      <c r="Q4" s="78"/>
      <c r="R4" s="71" t="s">
        <v>94</v>
      </c>
    </row>
    <row r="5" spans="1:207" ht="62.25" customHeight="1">
      <c r="A5" s="77"/>
      <c r="B5" s="77"/>
      <c r="C5" s="78" t="s">
        <v>5</v>
      </c>
      <c r="D5" s="74" t="s">
        <v>6</v>
      </c>
      <c r="E5" s="74"/>
      <c r="F5" s="74"/>
      <c r="G5" s="74"/>
      <c r="H5" s="79" t="s">
        <v>7</v>
      </c>
      <c r="I5" s="74" t="s">
        <v>5</v>
      </c>
      <c r="J5" s="79" t="s">
        <v>8</v>
      </c>
      <c r="K5" s="13" t="s">
        <v>9</v>
      </c>
      <c r="L5" s="13" t="s">
        <v>10</v>
      </c>
      <c r="M5" s="74" t="s">
        <v>11</v>
      </c>
      <c r="N5" s="74"/>
      <c r="O5" s="13" t="s">
        <v>12</v>
      </c>
      <c r="P5" s="74" t="s">
        <v>13</v>
      </c>
      <c r="Q5" s="74"/>
      <c r="R5" s="72"/>
    </row>
    <row r="6" spans="1:207" ht="124.5" customHeight="1">
      <c r="A6" s="77"/>
      <c r="B6" s="77"/>
      <c r="C6" s="78"/>
      <c r="D6" s="13" t="s">
        <v>14</v>
      </c>
      <c r="E6" s="14" t="s">
        <v>15</v>
      </c>
      <c r="F6" s="13" t="s">
        <v>16</v>
      </c>
      <c r="G6" s="13" t="s">
        <v>17</v>
      </c>
      <c r="H6" s="79"/>
      <c r="I6" s="80"/>
      <c r="J6" s="79"/>
      <c r="K6" s="13" t="s">
        <v>95</v>
      </c>
      <c r="L6" s="13" t="s">
        <v>18</v>
      </c>
      <c r="M6" s="15" t="s">
        <v>30</v>
      </c>
      <c r="N6" s="13" t="s">
        <v>19</v>
      </c>
      <c r="O6" s="13" t="s">
        <v>20</v>
      </c>
      <c r="P6" s="13" t="s">
        <v>21</v>
      </c>
      <c r="Q6" s="13" t="s">
        <v>22</v>
      </c>
      <c r="R6" s="73"/>
    </row>
    <row r="7" spans="1:207" s="12" customFormat="1" ht="91.5" customHeight="1">
      <c r="A7" s="16" t="s">
        <v>23</v>
      </c>
      <c r="B7" s="20">
        <f>C7+I7</f>
        <v>7974.45</v>
      </c>
      <c r="C7" s="18">
        <v>7865</v>
      </c>
      <c r="D7" s="19">
        <v>0</v>
      </c>
      <c r="E7" s="19">
        <v>0</v>
      </c>
      <c r="F7" s="19">
        <v>0</v>
      </c>
      <c r="G7" s="19">
        <v>0</v>
      </c>
      <c r="H7" s="20">
        <v>7865</v>
      </c>
      <c r="I7" s="20">
        <f>K7+P7</f>
        <v>109.45</v>
      </c>
      <c r="J7" s="21"/>
      <c r="K7" s="22"/>
      <c r="L7" s="17"/>
      <c r="M7" s="19"/>
      <c r="N7" s="19"/>
      <c r="O7" s="17"/>
      <c r="P7" s="23">
        <v>109.45</v>
      </c>
      <c r="Q7" s="17"/>
      <c r="R7" s="70" t="s">
        <v>96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</row>
  </sheetData>
  <mergeCells count="14">
    <mergeCell ref="R4:R6"/>
    <mergeCell ref="M5:N5"/>
    <mergeCell ref="P5:Q5"/>
    <mergeCell ref="A1:B1"/>
    <mergeCell ref="A2:Q2"/>
    <mergeCell ref="A4:A6"/>
    <mergeCell ref="B4:B6"/>
    <mergeCell ref="C4:H4"/>
    <mergeCell ref="I4:Q4"/>
    <mergeCell ref="C5:C6"/>
    <mergeCell ref="D5:G5"/>
    <mergeCell ref="H5:H6"/>
    <mergeCell ref="I5:I6"/>
    <mergeCell ref="J5:J6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31"/>
  <sheetViews>
    <sheetView showGridLines="0" showZeros="0" workbookViewId="0">
      <selection activeCell="A2" sqref="A2:U2"/>
    </sheetView>
  </sheetViews>
  <sheetFormatPr defaultRowHeight="13.5"/>
  <sheetData>
    <row r="1" spans="1:240">
      <c r="A1" t="s">
        <v>90</v>
      </c>
    </row>
    <row r="2" spans="1:240" ht="28.5">
      <c r="A2" s="81" t="s">
        <v>92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40">
      <c r="A3" s="87" t="s">
        <v>27</v>
      </c>
      <c r="B3" s="82" t="s">
        <v>24</v>
      </c>
      <c r="C3" s="82" t="s">
        <v>31</v>
      </c>
      <c r="D3" s="82" t="s">
        <v>32</v>
      </c>
      <c r="E3" s="89" t="s">
        <v>33</v>
      </c>
      <c r="F3" s="89" t="s">
        <v>34</v>
      </c>
      <c r="G3" s="82" t="s">
        <v>35</v>
      </c>
      <c r="H3" s="82" t="s">
        <v>36</v>
      </c>
      <c r="I3" s="84"/>
      <c r="J3" s="84"/>
      <c r="K3" s="84"/>
      <c r="L3" s="82" t="s">
        <v>37</v>
      </c>
      <c r="M3" s="82" t="s">
        <v>38</v>
      </c>
      <c r="N3" s="82" t="s">
        <v>39</v>
      </c>
      <c r="O3" s="85" t="s">
        <v>40</v>
      </c>
      <c r="P3" s="82" t="s">
        <v>41</v>
      </c>
      <c r="Q3" s="91" t="s">
        <v>46</v>
      </c>
      <c r="R3" s="82"/>
      <c r="S3" s="82"/>
      <c r="T3" s="82" t="s">
        <v>47</v>
      </c>
      <c r="U3" s="82" t="s">
        <v>29</v>
      </c>
    </row>
    <row r="4" spans="1:240" ht="60">
      <c r="A4" s="88"/>
      <c r="B4" s="83"/>
      <c r="C4" s="83"/>
      <c r="D4" s="83"/>
      <c r="E4" s="90"/>
      <c r="F4" s="90"/>
      <c r="G4" s="83"/>
      <c r="H4" s="25" t="s">
        <v>42</v>
      </c>
      <c r="I4" s="26" t="s">
        <v>43</v>
      </c>
      <c r="J4" s="26" t="s">
        <v>44</v>
      </c>
      <c r="K4" s="26" t="s">
        <v>45</v>
      </c>
      <c r="L4" s="83"/>
      <c r="M4" s="83"/>
      <c r="N4" s="83"/>
      <c r="O4" s="86"/>
      <c r="P4" s="83"/>
      <c r="Q4" s="27" t="s">
        <v>2</v>
      </c>
      <c r="R4" s="28" t="s">
        <v>26</v>
      </c>
      <c r="S4" s="28" t="s">
        <v>3</v>
      </c>
      <c r="T4" s="83"/>
      <c r="U4" s="83"/>
    </row>
    <row r="5" spans="1:240" ht="15">
      <c r="A5" s="29" t="s">
        <v>48</v>
      </c>
      <c r="B5" s="30"/>
      <c r="C5" s="31"/>
      <c r="D5" s="32"/>
      <c r="E5" s="33"/>
      <c r="F5" s="33"/>
      <c r="G5" s="34">
        <v>166.50700000000003</v>
      </c>
      <c r="H5" s="35"/>
      <c r="I5" s="35"/>
      <c r="J5" s="35"/>
      <c r="K5" s="35"/>
      <c r="L5" s="36"/>
      <c r="M5" s="32"/>
      <c r="N5" s="37"/>
      <c r="O5" s="38">
        <v>18211.666666666672</v>
      </c>
      <c r="P5" s="39">
        <v>11972</v>
      </c>
      <c r="Q5" s="40">
        <v>7865</v>
      </c>
      <c r="R5" s="39">
        <v>0</v>
      </c>
      <c r="S5" s="39">
        <v>7865</v>
      </c>
      <c r="T5" s="41"/>
      <c r="U5" s="60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</row>
    <row r="6" spans="1:240" ht="15">
      <c r="A6" s="43" t="s">
        <v>23</v>
      </c>
      <c r="B6" s="30" t="s">
        <v>49</v>
      </c>
      <c r="C6" s="31" t="s">
        <v>50</v>
      </c>
      <c r="D6" s="32" t="s">
        <v>66</v>
      </c>
      <c r="E6" s="33">
        <v>768000</v>
      </c>
      <c r="F6" s="33">
        <v>775000</v>
      </c>
      <c r="G6" s="34">
        <v>7</v>
      </c>
      <c r="H6" s="35">
        <v>92.203749999999999</v>
      </c>
      <c r="I6" s="35">
        <v>88.388750000000002</v>
      </c>
      <c r="J6" s="35">
        <v>91.286249999999995</v>
      </c>
      <c r="K6" s="35">
        <v>90.676249999999996</v>
      </c>
      <c r="L6" s="36" t="s">
        <v>73</v>
      </c>
      <c r="M6" s="32" t="s">
        <v>74</v>
      </c>
      <c r="N6" s="37">
        <v>20</v>
      </c>
      <c r="O6" s="38">
        <v>175</v>
      </c>
      <c r="P6" s="39">
        <v>140</v>
      </c>
      <c r="Q6" s="44">
        <v>112</v>
      </c>
      <c r="R6" s="39"/>
      <c r="S6" s="39">
        <v>112</v>
      </c>
      <c r="T6" s="41">
        <v>0.8</v>
      </c>
      <c r="U6" s="60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</row>
    <row r="7" spans="1:240" ht="15">
      <c r="A7" s="43" t="s">
        <v>23</v>
      </c>
      <c r="B7" s="30" t="s">
        <v>49</v>
      </c>
      <c r="C7" s="31" t="s">
        <v>50</v>
      </c>
      <c r="D7" s="32" t="s">
        <v>66</v>
      </c>
      <c r="E7" s="33">
        <v>760467</v>
      </c>
      <c r="F7" s="33">
        <v>768000</v>
      </c>
      <c r="G7" s="34">
        <v>7.5330000000000004</v>
      </c>
      <c r="H7" s="45">
        <v>82.07</v>
      </c>
      <c r="I7" s="45">
        <v>76.75</v>
      </c>
      <c r="J7" s="45">
        <v>78.819999999999993</v>
      </c>
      <c r="K7" s="45">
        <v>79.95</v>
      </c>
      <c r="L7" s="36" t="s">
        <v>75</v>
      </c>
      <c r="M7" s="32" t="s">
        <v>76</v>
      </c>
      <c r="N7" s="37">
        <v>80</v>
      </c>
      <c r="O7" s="38">
        <v>752</v>
      </c>
      <c r="P7" s="39">
        <v>602</v>
      </c>
      <c r="Q7" s="44">
        <v>482</v>
      </c>
      <c r="R7" s="39"/>
      <c r="S7" s="39">
        <v>482</v>
      </c>
      <c r="T7" s="41">
        <v>0.80066445182724255</v>
      </c>
      <c r="U7" s="60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</row>
    <row r="8" spans="1:240" ht="15">
      <c r="A8" s="43" t="s">
        <v>23</v>
      </c>
      <c r="B8" s="30" t="s">
        <v>51</v>
      </c>
      <c r="C8" s="31" t="s">
        <v>50</v>
      </c>
      <c r="D8" s="32" t="s">
        <v>66</v>
      </c>
      <c r="E8" s="33">
        <v>739000</v>
      </c>
      <c r="F8" s="33">
        <v>743000</v>
      </c>
      <c r="G8" s="34">
        <v>4</v>
      </c>
      <c r="H8" s="45">
        <v>73.362499999999997</v>
      </c>
      <c r="I8" s="45">
        <v>75.734999999999999</v>
      </c>
      <c r="J8" s="45">
        <v>74.52</v>
      </c>
      <c r="K8" s="45">
        <v>74.3125</v>
      </c>
      <c r="L8" s="36" t="s">
        <v>75</v>
      </c>
      <c r="M8" s="32" t="s">
        <v>76</v>
      </c>
      <c r="N8" s="37">
        <v>80</v>
      </c>
      <c r="O8" s="38">
        <v>400</v>
      </c>
      <c r="P8" s="39">
        <v>320</v>
      </c>
      <c r="Q8" s="44">
        <v>256</v>
      </c>
      <c r="R8" s="39"/>
      <c r="S8" s="39">
        <v>256</v>
      </c>
      <c r="T8" s="41">
        <v>0.8</v>
      </c>
      <c r="U8" s="60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</row>
    <row r="9" spans="1:240" ht="15">
      <c r="A9" s="43" t="s">
        <v>23</v>
      </c>
      <c r="B9" s="30" t="s">
        <v>51</v>
      </c>
      <c r="C9" s="31" t="s">
        <v>50</v>
      </c>
      <c r="D9" s="32" t="s">
        <v>66</v>
      </c>
      <c r="E9" s="33">
        <v>745000</v>
      </c>
      <c r="F9" s="33">
        <v>748000</v>
      </c>
      <c r="G9" s="34">
        <v>3</v>
      </c>
      <c r="H9" s="45">
        <v>84.733333333333306</v>
      </c>
      <c r="I9" s="45">
        <v>85.733333333333306</v>
      </c>
      <c r="J9" s="45">
        <v>98.722999999999999</v>
      </c>
      <c r="K9" s="45">
        <v>85.133333333333297</v>
      </c>
      <c r="L9" s="36" t="s">
        <v>77</v>
      </c>
      <c r="M9" s="46" t="s">
        <v>76</v>
      </c>
      <c r="N9" s="37">
        <v>80</v>
      </c>
      <c r="O9" s="38">
        <v>300</v>
      </c>
      <c r="P9" s="39">
        <v>240</v>
      </c>
      <c r="Q9" s="44">
        <v>192</v>
      </c>
      <c r="R9" s="39"/>
      <c r="S9" s="39">
        <v>192</v>
      </c>
      <c r="T9" s="41">
        <v>0.8</v>
      </c>
      <c r="U9" s="60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</row>
    <row r="10" spans="1:240" ht="15">
      <c r="A10" s="43" t="s">
        <v>23</v>
      </c>
      <c r="B10" s="30" t="s">
        <v>51</v>
      </c>
      <c r="C10" s="31" t="s">
        <v>50</v>
      </c>
      <c r="D10" s="32" t="s">
        <v>66</v>
      </c>
      <c r="E10" s="33">
        <v>748000</v>
      </c>
      <c r="F10" s="33">
        <v>752323</v>
      </c>
      <c r="G10" s="34">
        <v>4.3230000000000004</v>
      </c>
      <c r="H10" s="45">
        <v>90.14</v>
      </c>
      <c r="I10" s="45">
        <v>88.194999999999993</v>
      </c>
      <c r="J10" s="45">
        <v>99.350999999999999</v>
      </c>
      <c r="K10" s="45">
        <v>89.362499999999997</v>
      </c>
      <c r="L10" s="36" t="s">
        <v>77</v>
      </c>
      <c r="M10" s="46" t="s">
        <v>74</v>
      </c>
      <c r="N10" s="37">
        <v>20</v>
      </c>
      <c r="O10" s="38">
        <v>107</v>
      </c>
      <c r="P10" s="39">
        <v>86</v>
      </c>
      <c r="Q10" s="44">
        <v>69</v>
      </c>
      <c r="R10" s="39"/>
      <c r="S10" s="39">
        <v>69</v>
      </c>
      <c r="T10" s="41">
        <v>0.80232558139534882</v>
      </c>
      <c r="U10" s="60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</row>
    <row r="11" spans="1:240" ht="15">
      <c r="A11" s="47" t="s">
        <v>23</v>
      </c>
      <c r="B11" s="32" t="s">
        <v>51</v>
      </c>
      <c r="C11" s="48" t="s">
        <v>52</v>
      </c>
      <c r="D11" s="32" t="s">
        <v>67</v>
      </c>
      <c r="E11" s="49">
        <v>104727</v>
      </c>
      <c r="F11" s="49">
        <v>118000</v>
      </c>
      <c r="G11" s="34">
        <v>13.273</v>
      </c>
      <c r="H11" s="50">
        <v>86.69</v>
      </c>
      <c r="I11" s="50">
        <v>89.5</v>
      </c>
      <c r="J11" s="50">
        <v>92.14</v>
      </c>
      <c r="K11" s="50">
        <v>87.81</v>
      </c>
      <c r="L11" s="36" t="s">
        <v>77</v>
      </c>
      <c r="M11" s="32" t="s">
        <v>74</v>
      </c>
      <c r="N11" s="37">
        <v>20</v>
      </c>
      <c r="O11" s="38">
        <v>331</v>
      </c>
      <c r="P11" s="39">
        <v>265</v>
      </c>
      <c r="Q11" s="44">
        <v>212</v>
      </c>
      <c r="R11" s="39"/>
      <c r="S11" s="39">
        <v>212</v>
      </c>
      <c r="T11" s="41">
        <v>0.8</v>
      </c>
      <c r="U11" s="61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</row>
    <row r="12" spans="1:240" ht="24.75">
      <c r="A12" s="51" t="s">
        <v>23</v>
      </c>
      <c r="B12" s="52" t="s">
        <v>51</v>
      </c>
      <c r="C12" s="53" t="s">
        <v>50</v>
      </c>
      <c r="D12" s="52" t="s">
        <v>66</v>
      </c>
      <c r="E12" s="54">
        <v>752323</v>
      </c>
      <c r="F12" s="54">
        <v>755743</v>
      </c>
      <c r="G12" s="53">
        <v>3.42</v>
      </c>
      <c r="H12" s="55">
        <v>63.207000000000001</v>
      </c>
      <c r="I12" s="55">
        <v>71.58</v>
      </c>
      <c r="J12" s="56" t="s">
        <v>78</v>
      </c>
      <c r="K12" s="55">
        <v>66.67</v>
      </c>
      <c r="L12" s="52" t="s">
        <v>79</v>
      </c>
      <c r="M12" s="52" t="s">
        <v>80</v>
      </c>
      <c r="N12" s="53">
        <v>180</v>
      </c>
      <c r="O12" s="57">
        <v>1025</v>
      </c>
      <c r="P12" s="39">
        <v>615</v>
      </c>
      <c r="Q12" s="44">
        <v>123</v>
      </c>
      <c r="R12" s="39"/>
      <c r="S12" s="39">
        <v>123</v>
      </c>
      <c r="T12" s="41">
        <v>0.2</v>
      </c>
      <c r="U12" s="62" t="s">
        <v>81</v>
      </c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</row>
    <row r="13" spans="1:240" ht="24.75">
      <c r="A13" s="47" t="s">
        <v>23</v>
      </c>
      <c r="B13" s="32" t="s">
        <v>53</v>
      </c>
      <c r="C13" s="48" t="s">
        <v>54</v>
      </c>
      <c r="D13" s="32" t="s">
        <v>68</v>
      </c>
      <c r="E13" s="49">
        <v>17830</v>
      </c>
      <c r="F13" s="49">
        <v>26000</v>
      </c>
      <c r="G13" s="34">
        <v>8.17</v>
      </c>
      <c r="H13" s="50">
        <v>86.31</v>
      </c>
      <c r="I13" s="50">
        <v>92.53</v>
      </c>
      <c r="J13" s="50">
        <v>92.14</v>
      </c>
      <c r="K13" s="50">
        <v>88.8</v>
      </c>
      <c r="L13" s="36" t="s">
        <v>77</v>
      </c>
      <c r="M13" s="32" t="s">
        <v>74</v>
      </c>
      <c r="N13" s="37">
        <v>20</v>
      </c>
      <c r="O13" s="38">
        <v>203</v>
      </c>
      <c r="P13" s="39">
        <v>163</v>
      </c>
      <c r="Q13" s="44">
        <v>130</v>
      </c>
      <c r="R13" s="39"/>
      <c r="S13" s="39">
        <v>130</v>
      </c>
      <c r="T13" s="41">
        <v>0.7975460122699386</v>
      </c>
      <c r="U13" s="61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</row>
    <row r="14" spans="1:240" ht="24.75">
      <c r="A14" s="47" t="s">
        <v>23</v>
      </c>
      <c r="B14" s="32" t="s">
        <v>53</v>
      </c>
      <c r="C14" s="48" t="s">
        <v>54</v>
      </c>
      <c r="D14" s="32" t="s">
        <v>68</v>
      </c>
      <c r="E14" s="49">
        <v>27000</v>
      </c>
      <c r="F14" s="49">
        <v>32000</v>
      </c>
      <c r="G14" s="34">
        <v>5</v>
      </c>
      <c r="H14" s="50">
        <v>88.12</v>
      </c>
      <c r="I14" s="50">
        <v>92.03</v>
      </c>
      <c r="J14" s="50">
        <v>93.31</v>
      </c>
      <c r="K14" s="50">
        <v>89.69</v>
      </c>
      <c r="L14" s="36" t="s">
        <v>77</v>
      </c>
      <c r="M14" s="32" t="s">
        <v>74</v>
      </c>
      <c r="N14" s="37">
        <v>20</v>
      </c>
      <c r="O14" s="38">
        <v>125</v>
      </c>
      <c r="P14" s="39">
        <v>100</v>
      </c>
      <c r="Q14" s="44">
        <v>80</v>
      </c>
      <c r="R14" s="39"/>
      <c r="S14" s="39">
        <v>80</v>
      </c>
      <c r="T14" s="41">
        <v>0.8</v>
      </c>
      <c r="U14" s="61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</row>
    <row r="15" spans="1:240" ht="15">
      <c r="A15" s="43" t="s">
        <v>23</v>
      </c>
      <c r="B15" s="30" t="s">
        <v>53</v>
      </c>
      <c r="C15" s="31" t="s">
        <v>50</v>
      </c>
      <c r="D15" s="32" t="s">
        <v>66</v>
      </c>
      <c r="E15" s="33">
        <v>683000</v>
      </c>
      <c r="F15" s="33">
        <v>689549</v>
      </c>
      <c r="G15" s="34">
        <v>6.5490000000000004</v>
      </c>
      <c r="H15" s="45">
        <v>92.07</v>
      </c>
      <c r="I15" s="45">
        <v>86.76</v>
      </c>
      <c r="J15" s="45">
        <v>92.69</v>
      </c>
      <c r="K15" s="45">
        <v>89.95</v>
      </c>
      <c r="L15" s="36" t="s">
        <v>77</v>
      </c>
      <c r="M15" s="46" t="s">
        <v>74</v>
      </c>
      <c r="N15" s="37">
        <v>30</v>
      </c>
      <c r="O15" s="38">
        <v>245</v>
      </c>
      <c r="P15" s="39">
        <v>196</v>
      </c>
      <c r="Q15" s="44">
        <v>157</v>
      </c>
      <c r="R15" s="39"/>
      <c r="S15" s="39">
        <v>157</v>
      </c>
      <c r="T15" s="41">
        <v>0.80102040816326525</v>
      </c>
      <c r="U15" s="60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</row>
    <row r="16" spans="1:240" ht="15">
      <c r="A16" s="43" t="s">
        <v>23</v>
      </c>
      <c r="B16" s="30" t="s">
        <v>53</v>
      </c>
      <c r="C16" s="31" t="s">
        <v>50</v>
      </c>
      <c r="D16" s="32" t="s">
        <v>66</v>
      </c>
      <c r="E16" s="33">
        <v>679898</v>
      </c>
      <c r="F16" s="33">
        <v>683000</v>
      </c>
      <c r="G16" s="34">
        <v>3.1019999999999999</v>
      </c>
      <c r="H16" s="45">
        <v>90.95</v>
      </c>
      <c r="I16" s="45">
        <v>76.09</v>
      </c>
      <c r="J16" s="45">
        <v>75.77</v>
      </c>
      <c r="K16" s="45">
        <v>85.01</v>
      </c>
      <c r="L16" s="36" t="s">
        <v>77</v>
      </c>
      <c r="M16" s="32" t="s">
        <v>80</v>
      </c>
      <c r="N16" s="37">
        <v>270</v>
      </c>
      <c r="O16" s="38">
        <v>1395</v>
      </c>
      <c r="P16" s="39">
        <v>837</v>
      </c>
      <c r="Q16" s="44">
        <v>670</v>
      </c>
      <c r="R16" s="39"/>
      <c r="S16" s="39">
        <v>670</v>
      </c>
      <c r="T16" s="41">
        <v>0.80047789725209084</v>
      </c>
      <c r="U16" s="60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</row>
    <row r="17" spans="1:240" ht="24.75">
      <c r="A17" s="47" t="s">
        <v>23</v>
      </c>
      <c r="B17" s="32" t="s">
        <v>53</v>
      </c>
      <c r="C17" s="48" t="s">
        <v>54</v>
      </c>
      <c r="D17" s="32" t="s">
        <v>68</v>
      </c>
      <c r="E17" s="49">
        <v>33427</v>
      </c>
      <c r="F17" s="49">
        <v>36551</v>
      </c>
      <c r="G17" s="34">
        <v>3.1240000000000001</v>
      </c>
      <c r="H17" s="50">
        <v>86.28</v>
      </c>
      <c r="I17" s="50">
        <v>89.13</v>
      </c>
      <c r="J17" s="50">
        <v>84.03</v>
      </c>
      <c r="K17" s="50">
        <v>87.42</v>
      </c>
      <c r="L17" s="36" t="s">
        <v>77</v>
      </c>
      <c r="M17" s="32" t="s">
        <v>74</v>
      </c>
      <c r="N17" s="37">
        <v>30</v>
      </c>
      <c r="O17" s="38">
        <v>116</v>
      </c>
      <c r="P17" s="39">
        <v>93</v>
      </c>
      <c r="Q17" s="44">
        <v>74</v>
      </c>
      <c r="R17" s="39"/>
      <c r="S17" s="39">
        <v>74</v>
      </c>
      <c r="T17" s="41">
        <v>0.79569892473118276</v>
      </c>
      <c r="U17" s="61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</row>
    <row r="18" spans="1:240" ht="24.75">
      <c r="A18" s="47" t="s">
        <v>23</v>
      </c>
      <c r="B18" s="32" t="s">
        <v>53</v>
      </c>
      <c r="C18" s="48" t="s">
        <v>54</v>
      </c>
      <c r="D18" s="32" t="s">
        <v>68</v>
      </c>
      <c r="E18" s="49">
        <v>37919</v>
      </c>
      <c r="F18" s="49">
        <v>43000</v>
      </c>
      <c r="G18" s="34">
        <v>5.0810000000000004</v>
      </c>
      <c r="H18" s="50">
        <v>88.83</v>
      </c>
      <c r="I18" s="50">
        <v>90.58</v>
      </c>
      <c r="J18" s="50">
        <v>86.62</v>
      </c>
      <c r="K18" s="50">
        <v>89.53</v>
      </c>
      <c r="L18" s="36" t="s">
        <v>77</v>
      </c>
      <c r="M18" s="32" t="s">
        <v>74</v>
      </c>
      <c r="N18" s="37">
        <v>30</v>
      </c>
      <c r="O18" s="38">
        <v>190</v>
      </c>
      <c r="P18" s="39">
        <v>152</v>
      </c>
      <c r="Q18" s="44">
        <v>122</v>
      </c>
      <c r="R18" s="39"/>
      <c r="S18" s="39">
        <v>122</v>
      </c>
      <c r="T18" s="41">
        <v>0.80263157894736847</v>
      </c>
      <c r="U18" s="61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</row>
    <row r="19" spans="1:240" ht="15">
      <c r="A19" s="43" t="s">
        <v>23</v>
      </c>
      <c r="B19" s="30" t="s">
        <v>55</v>
      </c>
      <c r="C19" s="58" t="s">
        <v>56</v>
      </c>
      <c r="D19" s="32" t="s">
        <v>69</v>
      </c>
      <c r="E19" s="33">
        <v>2485055</v>
      </c>
      <c r="F19" s="33">
        <v>2495000</v>
      </c>
      <c r="G19" s="34">
        <v>9.9450000000000003</v>
      </c>
      <c r="H19" s="45">
        <v>89.516999999999996</v>
      </c>
      <c r="I19" s="45">
        <v>90.334999999999994</v>
      </c>
      <c r="J19" s="45">
        <v>99.350999999999999</v>
      </c>
      <c r="K19" s="45">
        <v>89.852000000000004</v>
      </c>
      <c r="L19" s="36" t="s">
        <v>77</v>
      </c>
      <c r="M19" s="32" t="s">
        <v>74</v>
      </c>
      <c r="N19" s="37">
        <v>30</v>
      </c>
      <c r="O19" s="38">
        <v>372</v>
      </c>
      <c r="P19" s="39">
        <v>298</v>
      </c>
      <c r="Q19" s="44">
        <v>238</v>
      </c>
      <c r="R19" s="39"/>
      <c r="S19" s="39">
        <v>238</v>
      </c>
      <c r="T19" s="41">
        <v>0.79865771812080533</v>
      </c>
      <c r="U19" s="60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</row>
    <row r="20" spans="1:240" ht="15">
      <c r="A20" s="43" t="s">
        <v>23</v>
      </c>
      <c r="B20" s="30" t="s">
        <v>55</v>
      </c>
      <c r="C20" s="58" t="s">
        <v>56</v>
      </c>
      <c r="D20" s="32" t="s">
        <v>69</v>
      </c>
      <c r="E20" s="33">
        <v>2470000</v>
      </c>
      <c r="F20" s="33">
        <v>2475000</v>
      </c>
      <c r="G20" s="34">
        <v>5</v>
      </c>
      <c r="H20" s="45">
        <v>92.96</v>
      </c>
      <c r="I20" s="45">
        <v>89.39</v>
      </c>
      <c r="J20" s="45">
        <v>99.13</v>
      </c>
      <c r="K20" s="45">
        <v>91.54</v>
      </c>
      <c r="L20" s="36" t="s">
        <v>73</v>
      </c>
      <c r="M20" s="32" t="s">
        <v>74</v>
      </c>
      <c r="N20" s="37">
        <v>20</v>
      </c>
      <c r="O20" s="38">
        <v>125</v>
      </c>
      <c r="P20" s="39">
        <v>100</v>
      </c>
      <c r="Q20" s="44">
        <v>80</v>
      </c>
      <c r="R20" s="39"/>
      <c r="S20" s="39">
        <v>80</v>
      </c>
      <c r="T20" s="41">
        <v>0.8</v>
      </c>
      <c r="U20" s="60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</row>
    <row r="21" spans="1:240" ht="15">
      <c r="A21" s="43" t="s">
        <v>23</v>
      </c>
      <c r="B21" s="30" t="s">
        <v>57</v>
      </c>
      <c r="C21" s="31" t="s">
        <v>56</v>
      </c>
      <c r="D21" s="32" t="s">
        <v>69</v>
      </c>
      <c r="E21" s="33">
        <v>2426732</v>
      </c>
      <c r="F21" s="33">
        <v>2430182</v>
      </c>
      <c r="G21" s="34">
        <v>3.45</v>
      </c>
      <c r="H21" s="45">
        <v>89.57</v>
      </c>
      <c r="I21" s="45">
        <v>95.29</v>
      </c>
      <c r="J21" s="45">
        <v>99.35</v>
      </c>
      <c r="K21" s="45">
        <v>91.86</v>
      </c>
      <c r="L21" s="36" t="s">
        <v>73</v>
      </c>
      <c r="M21" s="32" t="s">
        <v>74</v>
      </c>
      <c r="N21" s="37">
        <v>20</v>
      </c>
      <c r="O21" s="38">
        <v>86</v>
      </c>
      <c r="P21" s="39">
        <v>69</v>
      </c>
      <c r="Q21" s="44">
        <v>55</v>
      </c>
      <c r="R21" s="39"/>
      <c r="S21" s="39">
        <v>55</v>
      </c>
      <c r="T21" s="41">
        <v>0.79710144927536231</v>
      </c>
      <c r="U21" s="60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</row>
    <row r="22" spans="1:240" ht="24.75">
      <c r="A22" s="47" t="s">
        <v>23</v>
      </c>
      <c r="B22" s="30" t="s">
        <v>58</v>
      </c>
      <c r="C22" s="48" t="s">
        <v>59</v>
      </c>
      <c r="D22" s="32" t="s">
        <v>70</v>
      </c>
      <c r="E22" s="49">
        <v>359984</v>
      </c>
      <c r="F22" s="49">
        <v>368000</v>
      </c>
      <c r="G22" s="34">
        <v>8.016</v>
      </c>
      <c r="H22" s="50">
        <v>89.83</v>
      </c>
      <c r="I22" s="50">
        <v>87.22</v>
      </c>
      <c r="J22" s="50">
        <v>98.88</v>
      </c>
      <c r="K22" s="50">
        <v>88.79</v>
      </c>
      <c r="L22" s="36" t="s">
        <v>77</v>
      </c>
      <c r="M22" s="32" t="s">
        <v>74</v>
      </c>
      <c r="N22" s="37">
        <v>20</v>
      </c>
      <c r="O22" s="38">
        <v>200</v>
      </c>
      <c r="P22" s="39">
        <v>160</v>
      </c>
      <c r="Q22" s="44">
        <v>128</v>
      </c>
      <c r="R22" s="39"/>
      <c r="S22" s="39">
        <v>128</v>
      </c>
      <c r="T22" s="41">
        <v>0.8</v>
      </c>
      <c r="U22" s="61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</row>
    <row r="23" spans="1:240" ht="24.75">
      <c r="A23" s="47" t="s">
        <v>23</v>
      </c>
      <c r="B23" s="30" t="s">
        <v>58</v>
      </c>
      <c r="C23" s="48" t="s">
        <v>59</v>
      </c>
      <c r="D23" s="32" t="s">
        <v>70</v>
      </c>
      <c r="E23" s="49">
        <v>369000</v>
      </c>
      <c r="F23" s="49">
        <v>374000</v>
      </c>
      <c r="G23" s="34">
        <v>5</v>
      </c>
      <c r="H23" s="50">
        <v>91.13</v>
      </c>
      <c r="I23" s="50">
        <v>86.44</v>
      </c>
      <c r="J23" s="50">
        <v>97.27</v>
      </c>
      <c r="K23" s="50">
        <v>89.26</v>
      </c>
      <c r="L23" s="36" t="s">
        <v>77</v>
      </c>
      <c r="M23" s="32" t="s">
        <v>74</v>
      </c>
      <c r="N23" s="37">
        <v>20</v>
      </c>
      <c r="O23" s="38">
        <v>125</v>
      </c>
      <c r="P23" s="39">
        <v>100</v>
      </c>
      <c r="Q23" s="44">
        <v>80</v>
      </c>
      <c r="R23" s="39"/>
      <c r="S23" s="39">
        <v>80</v>
      </c>
      <c r="T23" s="41">
        <v>0.8</v>
      </c>
      <c r="U23" s="61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</row>
    <row r="24" spans="1:240" ht="24.75">
      <c r="A24" s="51" t="s">
        <v>23</v>
      </c>
      <c r="B24" s="52" t="s">
        <v>58</v>
      </c>
      <c r="C24" s="53" t="s">
        <v>60</v>
      </c>
      <c r="D24" s="52" t="s">
        <v>71</v>
      </c>
      <c r="E24" s="54">
        <v>1962833</v>
      </c>
      <c r="F24" s="54">
        <v>1975273</v>
      </c>
      <c r="G24" s="53">
        <v>12.44</v>
      </c>
      <c r="H24" s="55">
        <v>89.091666666666697</v>
      </c>
      <c r="I24" s="55">
        <v>61.365833333333299</v>
      </c>
      <c r="J24" s="55" t="s">
        <v>78</v>
      </c>
      <c r="K24" s="55">
        <v>78.001333333333307</v>
      </c>
      <c r="L24" s="52" t="s">
        <v>75</v>
      </c>
      <c r="M24" s="52" t="s">
        <v>80</v>
      </c>
      <c r="N24" s="53">
        <v>180</v>
      </c>
      <c r="O24" s="57">
        <v>3731.6666666666702</v>
      </c>
      <c r="P24" s="39">
        <v>2239</v>
      </c>
      <c r="Q24" s="44">
        <v>448</v>
      </c>
      <c r="R24" s="39"/>
      <c r="S24" s="39">
        <v>448</v>
      </c>
      <c r="T24" s="41">
        <v>0.20008932559178205</v>
      </c>
      <c r="U24" s="62" t="s">
        <v>81</v>
      </c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</row>
    <row r="25" spans="1:240" ht="15">
      <c r="A25" s="43" t="s">
        <v>23</v>
      </c>
      <c r="B25" s="30" t="s">
        <v>58</v>
      </c>
      <c r="C25" s="58" t="s">
        <v>60</v>
      </c>
      <c r="D25" s="32" t="s">
        <v>71</v>
      </c>
      <c r="E25" s="33">
        <v>1919000</v>
      </c>
      <c r="F25" s="33">
        <v>1922000</v>
      </c>
      <c r="G25" s="34">
        <v>3</v>
      </c>
      <c r="H25" s="45">
        <v>83.79</v>
      </c>
      <c r="I25" s="45">
        <v>85.29</v>
      </c>
      <c r="J25" s="45">
        <v>99.35</v>
      </c>
      <c r="K25" s="45">
        <v>88.79</v>
      </c>
      <c r="L25" s="36" t="s">
        <v>77</v>
      </c>
      <c r="M25" s="32" t="s">
        <v>76</v>
      </c>
      <c r="N25" s="37">
        <v>80</v>
      </c>
      <c r="O25" s="38">
        <v>300</v>
      </c>
      <c r="P25" s="39">
        <v>240</v>
      </c>
      <c r="Q25" s="44">
        <v>192</v>
      </c>
      <c r="R25" s="39"/>
      <c r="S25" s="39">
        <v>192</v>
      </c>
      <c r="T25" s="41">
        <v>0.8</v>
      </c>
      <c r="U25" s="60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</row>
    <row r="26" spans="1:240" ht="15">
      <c r="A26" s="43" t="s">
        <v>23</v>
      </c>
      <c r="B26" s="30" t="s">
        <v>61</v>
      </c>
      <c r="C26" s="31" t="s">
        <v>56</v>
      </c>
      <c r="D26" s="32" t="s">
        <v>69</v>
      </c>
      <c r="E26" s="33">
        <v>2507219</v>
      </c>
      <c r="F26" s="33">
        <v>2509796</v>
      </c>
      <c r="G26" s="34">
        <v>2.577</v>
      </c>
      <c r="H26" s="45">
        <v>76.684584188617507</v>
      </c>
      <c r="I26" s="45">
        <v>77.766734583544306</v>
      </c>
      <c r="J26" s="45" t="s">
        <v>78</v>
      </c>
      <c r="K26" s="45">
        <v>77.117444346588201</v>
      </c>
      <c r="L26" s="36" t="s">
        <v>75</v>
      </c>
      <c r="M26" s="32" t="s">
        <v>80</v>
      </c>
      <c r="N26" s="38">
        <v>180</v>
      </c>
      <c r="O26" s="38">
        <v>771</v>
      </c>
      <c r="P26" s="39">
        <v>463</v>
      </c>
      <c r="Q26" s="44">
        <v>370</v>
      </c>
      <c r="R26" s="39"/>
      <c r="S26" s="39">
        <v>370</v>
      </c>
      <c r="T26" s="41">
        <v>0.79913606911447088</v>
      </c>
      <c r="U26" s="60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</row>
    <row r="27" spans="1:240" ht="15">
      <c r="A27" s="43" t="s">
        <v>23</v>
      </c>
      <c r="B27" s="30" t="s">
        <v>61</v>
      </c>
      <c r="C27" s="31" t="s">
        <v>60</v>
      </c>
      <c r="D27" s="32" t="s">
        <v>71</v>
      </c>
      <c r="E27" s="33">
        <v>1878115</v>
      </c>
      <c r="F27" s="33">
        <v>1888015</v>
      </c>
      <c r="G27" s="34">
        <v>9.9</v>
      </c>
      <c r="H27" s="45">
        <v>92.544545454545499</v>
      </c>
      <c r="I27" s="45">
        <v>91.007272727272706</v>
      </c>
      <c r="J27" s="45">
        <v>97.116181818181801</v>
      </c>
      <c r="K27" s="45">
        <v>91.929090909090903</v>
      </c>
      <c r="L27" s="36" t="s">
        <v>73</v>
      </c>
      <c r="M27" s="32" t="s">
        <v>74</v>
      </c>
      <c r="N27" s="37">
        <v>20</v>
      </c>
      <c r="O27" s="38">
        <v>247</v>
      </c>
      <c r="P27" s="39">
        <v>198</v>
      </c>
      <c r="Q27" s="44">
        <v>158</v>
      </c>
      <c r="R27" s="39"/>
      <c r="S27" s="39">
        <v>158</v>
      </c>
      <c r="T27" s="41">
        <v>0.79797979797979801</v>
      </c>
      <c r="U27" s="60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</row>
    <row r="28" spans="1:240" ht="36.75">
      <c r="A28" s="47" t="s">
        <v>23</v>
      </c>
      <c r="B28" s="32" t="s">
        <v>62</v>
      </c>
      <c r="C28" s="48" t="s">
        <v>63</v>
      </c>
      <c r="D28" s="32" t="s">
        <v>72</v>
      </c>
      <c r="E28" s="49">
        <v>257842</v>
      </c>
      <c r="F28" s="49">
        <v>278124</v>
      </c>
      <c r="G28" s="34">
        <v>20.282</v>
      </c>
      <c r="H28" s="50">
        <v>95.62</v>
      </c>
      <c r="I28" s="50">
        <v>48.83</v>
      </c>
      <c r="J28" s="50" t="s">
        <v>78</v>
      </c>
      <c r="K28" s="50">
        <v>76.900000000000006</v>
      </c>
      <c r="L28" s="36" t="s">
        <v>75</v>
      </c>
      <c r="M28" s="32" t="s">
        <v>80</v>
      </c>
      <c r="N28" s="38">
        <v>180</v>
      </c>
      <c r="O28" s="38">
        <v>6083</v>
      </c>
      <c r="P28" s="39">
        <v>3650</v>
      </c>
      <c r="Q28" s="44">
        <v>2920</v>
      </c>
      <c r="R28" s="39"/>
      <c r="S28" s="39">
        <v>2920</v>
      </c>
      <c r="T28" s="41">
        <v>0.8</v>
      </c>
      <c r="U28" s="61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</row>
    <row r="29" spans="1:240" ht="24.75">
      <c r="A29" s="47" t="s">
        <v>23</v>
      </c>
      <c r="B29" s="32" t="s">
        <v>64</v>
      </c>
      <c r="C29" s="48" t="s">
        <v>54</v>
      </c>
      <c r="D29" s="32" t="s">
        <v>68</v>
      </c>
      <c r="E29" s="49">
        <v>47938</v>
      </c>
      <c r="F29" s="49">
        <v>52457</v>
      </c>
      <c r="G29" s="34">
        <v>4.5190000000000001</v>
      </c>
      <c r="H29" s="59">
        <v>86.343999999999994</v>
      </c>
      <c r="I29" s="59">
        <v>88.325999999999993</v>
      </c>
      <c r="J29" s="59">
        <v>87.684462443719795</v>
      </c>
      <c r="K29" s="59">
        <v>87.134</v>
      </c>
      <c r="L29" s="36" t="s">
        <v>77</v>
      </c>
      <c r="M29" s="32" t="s">
        <v>74</v>
      </c>
      <c r="N29" s="37">
        <v>20</v>
      </c>
      <c r="O29" s="38">
        <v>112</v>
      </c>
      <c r="P29" s="39">
        <v>90</v>
      </c>
      <c r="Q29" s="44">
        <v>72</v>
      </c>
      <c r="R29" s="39"/>
      <c r="S29" s="39">
        <v>72</v>
      </c>
      <c r="T29" s="41">
        <v>0.8</v>
      </c>
      <c r="U29" s="60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</row>
    <row r="30" spans="1:240" ht="15">
      <c r="A30" s="43" t="s">
        <v>23</v>
      </c>
      <c r="B30" s="30" t="s">
        <v>65</v>
      </c>
      <c r="C30" s="58" t="s">
        <v>56</v>
      </c>
      <c r="D30" s="32" t="s">
        <v>69</v>
      </c>
      <c r="E30" s="33">
        <v>2455135</v>
      </c>
      <c r="F30" s="33">
        <v>2458938</v>
      </c>
      <c r="G30" s="34">
        <v>3.8029999999999999</v>
      </c>
      <c r="H30" s="45">
        <v>84.23</v>
      </c>
      <c r="I30" s="45">
        <v>86.49</v>
      </c>
      <c r="J30" s="45">
        <v>99.06</v>
      </c>
      <c r="K30" s="45">
        <v>85.13</v>
      </c>
      <c r="L30" s="36" t="s">
        <v>77</v>
      </c>
      <c r="M30" s="32" t="s">
        <v>76</v>
      </c>
      <c r="N30" s="37">
        <v>120</v>
      </c>
      <c r="O30" s="38">
        <v>570</v>
      </c>
      <c r="P30" s="39">
        <v>456</v>
      </c>
      <c r="Q30" s="44">
        <v>365</v>
      </c>
      <c r="R30" s="39"/>
      <c r="S30" s="39">
        <v>365</v>
      </c>
      <c r="T30" s="41">
        <v>0.80043859649122806</v>
      </c>
      <c r="U30" s="60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</row>
    <row r="31" spans="1:240" ht="15">
      <c r="A31" s="43" t="s">
        <v>23</v>
      </c>
      <c r="B31" s="30" t="s">
        <v>65</v>
      </c>
      <c r="C31" s="58" t="s">
        <v>56</v>
      </c>
      <c r="D31" s="32" t="s">
        <v>69</v>
      </c>
      <c r="E31" s="33">
        <v>2442000</v>
      </c>
      <c r="F31" s="33">
        <v>2447000</v>
      </c>
      <c r="G31" s="34">
        <v>5</v>
      </c>
      <c r="H31" s="45">
        <v>89.9</v>
      </c>
      <c r="I31" s="45">
        <v>90.32</v>
      </c>
      <c r="J31" s="45">
        <v>99.35</v>
      </c>
      <c r="K31" s="45">
        <v>90.06</v>
      </c>
      <c r="L31" s="36" t="s">
        <v>73</v>
      </c>
      <c r="M31" s="32" t="s">
        <v>74</v>
      </c>
      <c r="N31" s="37">
        <v>20</v>
      </c>
      <c r="O31" s="38">
        <v>125</v>
      </c>
      <c r="P31" s="39">
        <v>100</v>
      </c>
      <c r="Q31" s="44">
        <v>80</v>
      </c>
      <c r="R31" s="39"/>
      <c r="S31" s="39">
        <v>80</v>
      </c>
      <c r="T31" s="41">
        <v>0.8</v>
      </c>
      <c r="U31" s="60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</row>
  </sheetData>
  <mergeCells count="17">
    <mergeCell ref="U3:U4"/>
    <mergeCell ref="A2:U2"/>
    <mergeCell ref="G3:G4"/>
    <mergeCell ref="H3:K3"/>
    <mergeCell ref="L3:L4"/>
    <mergeCell ref="M3:M4"/>
    <mergeCell ref="N3:N4"/>
    <mergeCell ref="O3:O4"/>
    <mergeCell ref="A3:A4"/>
    <mergeCell ref="B3:B4"/>
    <mergeCell ref="C3:C4"/>
    <mergeCell ref="D3:D4"/>
    <mergeCell ref="E3:E4"/>
    <mergeCell ref="F3:F4"/>
    <mergeCell ref="P3:P4"/>
    <mergeCell ref="Q3:S3"/>
    <mergeCell ref="T3:T4"/>
  </mergeCells>
  <phoneticPr fontId="1" type="noConversion"/>
  <dataValidations count="1">
    <dataValidation type="list" allowBlank="1" showErrorMessage="1" sqref="A10:B10 A26:B26">
      <formula1>"青海,宁夏,新疆,甘肃,陕西,西藏,云南,贵州,四川,重庆,海南,广西,广东,湖南,湖北,河南,山东,江西,福建,安徽,浙江,江苏,上海,黑龙江,吉林,辽宁,内蒙古,山西,河北,天津,北京,上饶市,江西省,济南,青岛,2222,抚州市,宜春市,吉安市,赣州市,鹰潭市,新余市,九江市,萍乡市,景德镇市,南昌市,新疆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showGridLines="0" showZeros="0" workbookViewId="0">
      <selection activeCell="G11" sqref="G11"/>
    </sheetView>
  </sheetViews>
  <sheetFormatPr defaultRowHeight="13.5"/>
  <cols>
    <col min="2" max="2" width="16.5" customWidth="1"/>
    <col min="3" max="3" width="23" customWidth="1"/>
    <col min="8" max="8" width="12.875" customWidth="1"/>
    <col min="9" max="9" width="26.5" customWidth="1"/>
  </cols>
  <sheetData>
    <row r="1" spans="1:9" ht="24.75" customHeight="1">
      <c r="A1" s="69" t="s">
        <v>91</v>
      </c>
    </row>
    <row r="2" spans="1:9" ht="32.25" customHeight="1">
      <c r="A2" s="96" t="s">
        <v>93</v>
      </c>
      <c r="B2" s="96"/>
      <c r="C2" s="96"/>
      <c r="D2" s="96"/>
      <c r="E2" s="96"/>
      <c r="F2" s="96"/>
      <c r="G2" s="96"/>
      <c r="H2" s="96"/>
      <c r="I2" s="96"/>
    </row>
    <row r="3" spans="1:9" ht="39.75" customHeight="1">
      <c r="A3" s="97" t="s">
        <v>82</v>
      </c>
      <c r="B3" s="94" t="s">
        <v>83</v>
      </c>
      <c r="C3" s="94" t="s">
        <v>28</v>
      </c>
      <c r="D3" s="100" t="s">
        <v>84</v>
      </c>
      <c r="E3" s="100" t="s">
        <v>85</v>
      </c>
      <c r="F3" s="100" t="s">
        <v>86</v>
      </c>
      <c r="G3" s="92" t="s">
        <v>25</v>
      </c>
      <c r="H3" s="93"/>
      <c r="I3" s="94" t="s">
        <v>29</v>
      </c>
    </row>
    <row r="4" spans="1:9" ht="27">
      <c r="A4" s="98"/>
      <c r="B4" s="99"/>
      <c r="C4" s="99"/>
      <c r="D4" s="99"/>
      <c r="E4" s="99"/>
      <c r="F4" s="99"/>
      <c r="G4" s="63" t="s">
        <v>2</v>
      </c>
      <c r="H4" s="63" t="s">
        <v>4</v>
      </c>
      <c r="I4" s="95"/>
    </row>
    <row r="5" spans="1:9" ht="104.25" customHeight="1">
      <c r="A5" s="64">
        <v>1</v>
      </c>
      <c r="B5" s="65" t="s">
        <v>89</v>
      </c>
      <c r="C5" s="65" t="s">
        <v>87</v>
      </c>
      <c r="D5" s="66">
        <v>1426.12</v>
      </c>
      <c r="E5" s="66">
        <v>397.31</v>
      </c>
      <c r="F5" s="66">
        <v>0</v>
      </c>
      <c r="G5" s="66">
        <v>109.45</v>
      </c>
      <c r="H5" s="67">
        <v>109.45</v>
      </c>
      <c r="I5" s="68" t="s">
        <v>88</v>
      </c>
    </row>
  </sheetData>
  <mergeCells count="9">
    <mergeCell ref="G3:H3"/>
    <mergeCell ref="I3:I4"/>
    <mergeCell ref="A2:I2"/>
    <mergeCell ref="A3:A4"/>
    <mergeCell ref="B3:B4"/>
    <mergeCell ref="C3:C4"/>
    <mergeCell ref="D3:D4"/>
    <mergeCell ref="E3:E4"/>
    <mergeCell ref="F3:F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附件1-1</vt:lpstr>
      <vt:lpstr>附件1-2</vt:lpstr>
      <vt:lpstr>附件1-3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2023-05-30T02:41:46Z</dcterms:modified>
</cp:coreProperties>
</file>