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550" windowHeight="12465" activeTab="1"/>
  </bookViews>
  <sheets>
    <sheet name="新增地方政府一般债券情况表" sheetId="1" r:id="rId1"/>
    <sheet name="新增地方政府专项债券情况表" sheetId="2" r:id="rId2"/>
    <sheet name="新增地方政府一般债券资金收支情况表" sheetId="3" r:id="rId3"/>
    <sheet name="新增地方政府专项债券资金收支情况表" sheetId="4" r:id="rId4"/>
  </sheets>
  <definedNames>
    <definedName name="_xlnm._FilterDatabase" localSheetId="1" hidden="1">新增地方政府专项债券情况表!$A$5:$O$5</definedName>
  </definedNames>
  <calcPr calcId="144525"/>
</workbook>
</file>

<file path=xl/sharedStrings.xml><?xml version="1.0" encoding="utf-8"?>
<sst xmlns="http://schemas.openxmlformats.org/spreadsheetml/2006/main" count="119" uniqueCount="56">
  <si>
    <t>表1</t>
  </si>
  <si>
    <t>截至2024年末新增地方政府一般债券情况表</t>
  </si>
  <si>
    <t>单位：亿元</t>
  </si>
  <si>
    <t>债券基本信息</t>
  </si>
  <si>
    <t>债券项目总投资</t>
  </si>
  <si>
    <t>债券项目已实现投资</t>
  </si>
  <si>
    <t>备注</t>
  </si>
  <si>
    <t>债券名称</t>
  </si>
  <si>
    <t>债券编码</t>
  </si>
  <si>
    <t>债券类型</t>
  </si>
  <si>
    <t>债券规模</t>
  </si>
  <si>
    <t>发行时间（年/月/日）</t>
  </si>
  <si>
    <t>债券利率(%)</t>
  </si>
  <si>
    <t>债券期限</t>
  </si>
  <si>
    <t>其中：债券资金安排</t>
  </si>
  <si>
    <t>2023年四川省政府一般债券（三期）</t>
  </si>
  <si>
    <t>一般债券</t>
  </si>
  <si>
    <t>2023-07-07</t>
  </si>
  <si>
    <t>2024年四川省政府一般债券（一期）</t>
  </si>
  <si>
    <t>2024-01-31</t>
  </si>
  <si>
    <t>表2</t>
  </si>
  <si>
    <t>截至2024年末新增地方政府专项债券情况表</t>
  </si>
  <si>
    <t>债券项目资产类型</t>
  </si>
  <si>
    <t>已取得项目收益</t>
  </si>
  <si>
    <t>2019年四川省城乡基础设施建设专项债券（七期）-2019年四川省政府专项债券（五十七期）</t>
  </si>
  <si>
    <t>其他自平衡专项债券</t>
  </si>
  <si>
    <t>城乡基础设施建设</t>
  </si>
  <si>
    <t>VALID#</t>
  </si>
  <si>
    <t>2019年四川省城乡基础设施建设专项债券（十一期）-2019年四川省政府专项债券（九十八期）</t>
  </si>
  <si>
    <t>2019年四川省城乡基础设施建设专项债券（五期）-2019年四川省政府专项债券（三十六期）</t>
  </si>
  <si>
    <t>2020年四川省城乡基础设施建设专项债券（二期）-2020年四川省政府专项债券（四期）</t>
  </si>
  <si>
    <t>10</t>
  </si>
  <si>
    <t>2020年四川省城乡基础设施建设专项债券（二十九期）-2020年四川省政府专项债券（一百零二期）</t>
  </si>
  <si>
    <t>2020年四川省城乡基础设施建设专项债券（十八期）-2020年四川省政府专项债券（六十五期）</t>
  </si>
  <si>
    <t>2020年四川省城乡基础设施建设专项债券（十一期）-2020年四川省政府专项债券（五十期）</t>
  </si>
  <si>
    <t>表3</t>
  </si>
  <si>
    <t>截至2024年末新增地方政府一般债券资金收支情况表</t>
  </si>
  <si>
    <t>序号</t>
  </si>
  <si>
    <t>截至2024年末新增一般债券资金收入</t>
  </si>
  <si>
    <t>截至2024年末新增一般债券资金安排的支出</t>
  </si>
  <si>
    <t>金额</t>
  </si>
  <si>
    <t>支出功能分类</t>
  </si>
  <si>
    <t>合计</t>
  </si>
  <si>
    <t>9FC4AE3AAAF46B93E0535EFB480A01E8</t>
  </si>
  <si>
    <t>2120399-其他城乡社区公共设施支出</t>
  </si>
  <si>
    <t>201</t>
  </si>
  <si>
    <t>CE60586FB5EF98BFE0535EFB480ABB3E</t>
  </si>
  <si>
    <t>204</t>
  </si>
  <si>
    <t>表4</t>
  </si>
  <si>
    <t>截至2024年末新增地方政府专项债券资金收支情况表</t>
  </si>
  <si>
    <t>截至2024年末新增专项债券资金收入</t>
  </si>
  <si>
    <t>截至2024年末新增专项债券资金安排的支出</t>
  </si>
  <si>
    <t>AD4C221C0F96A6A7E0535EFB480A100B</t>
  </si>
  <si>
    <t>2320498-其他地方自行试点项目收益专项债券付息支出</t>
  </si>
  <si>
    <t>ADD3E1487444272FE0535EFB480A9F39</t>
  </si>
  <si>
    <t>C4309061DA308A95E0535EFB480A515C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</si>
</sst>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indexed="8"/>
      <name val="宋体"/>
      <charset val="1"/>
      <scheme val="minor"/>
    </font>
    <font>
      <sz val="9"/>
      <name val="SimSun"/>
      <charset val="134"/>
    </font>
    <font>
      <sz val="12"/>
      <name val="仿宋_GB2312"/>
      <charset val="134"/>
    </font>
    <font>
      <sz val="15"/>
      <name val="黑体"/>
      <charset val="134"/>
    </font>
    <font>
      <sz val="11"/>
      <name val="仿宋_GB2312"/>
      <charset val="134"/>
    </font>
    <font>
      <b/>
      <sz val="11"/>
      <name val="仿宋_GB2312"/>
      <charset val="134"/>
    </font>
    <font>
      <sz val="9"/>
      <name val="仿宋_GB2312"/>
      <charset val="134"/>
    </font>
    <font>
      <sz val="11"/>
      <name val="仿宋_GB2312"/>
      <charset val="1"/>
    </font>
    <font>
      <sz val="11"/>
      <color indexed="8"/>
      <name val="仿宋_GB2312"/>
      <charset val="1"/>
    </font>
    <font>
      <sz val="20"/>
      <color indexed="8"/>
      <name val="黑体"/>
      <charset val="1"/>
    </font>
    <font>
      <sz val="10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</fills>
  <borders count="2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medium">
        <color rgb="FF000000"/>
      </bottom>
      <diagonal/>
    </border>
    <border>
      <left style="thin">
        <color auto="true"/>
      </left>
      <right/>
      <top style="medium">
        <color rgb="FF000000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/>
      <diagonal/>
    </border>
    <border>
      <left/>
      <right/>
      <top style="thin">
        <color auto="true"/>
      </top>
      <bottom/>
      <diagonal/>
    </border>
    <border>
      <left style="thin">
        <color rgb="FF000000"/>
      </left>
      <right style="thin">
        <color rgb="FF000000"/>
      </right>
      <top style="thin">
        <color auto="true"/>
      </top>
      <bottom/>
      <diagonal/>
    </border>
    <border>
      <left style="thin">
        <color rgb="FF000000"/>
      </left>
      <right style="thin">
        <color auto="true"/>
      </right>
      <top style="thin">
        <color auto="true"/>
      </top>
      <bottom/>
      <diagonal/>
    </border>
    <border>
      <left/>
      <right/>
      <top style="thin">
        <color rgb="FF000000"/>
      </top>
      <bottom style="thin">
        <color auto="true"/>
      </bottom>
      <diagonal/>
    </border>
    <border>
      <left/>
      <right style="thin">
        <color auto="true"/>
      </right>
      <top style="thin">
        <color rgb="FF000000"/>
      </top>
      <bottom style="thin">
        <color auto="true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21" fillId="0" borderId="0">
      <alignment vertical="center"/>
    </xf>
    <xf numFmtId="0" fontId="25" fillId="0" borderId="0"/>
    <xf numFmtId="0" fontId="13" fillId="3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2" fillId="33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8" fillId="0" borderId="18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0" borderId="20" applyNumberFormat="false" applyFill="false" applyAlignment="false" applyProtection="false">
      <alignment vertical="center"/>
    </xf>
    <xf numFmtId="9" fontId="21" fillId="0" borderId="0" applyFont="false" applyFill="false" applyBorder="false" applyAlignment="false" applyProtection="false">
      <alignment vertical="center"/>
    </xf>
    <xf numFmtId="43" fontId="21" fillId="0" borderId="0" applyFont="false" applyFill="false" applyBorder="false" applyAlignment="false" applyProtection="false">
      <alignment vertical="center"/>
    </xf>
    <xf numFmtId="0" fontId="24" fillId="0" borderId="21" applyNumberFormat="false" applyFill="false" applyAlignment="false" applyProtection="false">
      <alignment vertical="center"/>
    </xf>
    <xf numFmtId="42" fontId="21" fillId="0" borderId="0" applyFont="false" applyFill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14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27" fillId="0" borderId="21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44" fontId="21" fillId="0" borderId="0" applyFon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30" fillId="27" borderId="22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41" fontId="21" fillId="0" borderId="0" applyFont="false" applyFill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32" fillId="32" borderId="22" applyNumberFormat="false" applyAlignment="false" applyProtection="false">
      <alignment vertical="center"/>
    </xf>
    <xf numFmtId="0" fontId="33" fillId="27" borderId="24" applyNumberFormat="false" applyAlignment="false" applyProtection="false">
      <alignment vertical="center"/>
    </xf>
    <xf numFmtId="0" fontId="20" fillId="15" borderId="19" applyNumberFormat="false" applyAlignment="false" applyProtection="false">
      <alignment vertical="center"/>
    </xf>
    <xf numFmtId="0" fontId="31" fillId="0" borderId="0" applyProtection="false">
      <alignment vertical="center"/>
    </xf>
    <xf numFmtId="0" fontId="17" fillId="0" borderId="17" applyNumberFormat="false" applyFill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21" fillId="28" borderId="23" applyNumberFormat="false" applyFon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8" fillId="22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0" fontId="12" fillId="9" borderId="0" applyNumberFormat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3" borderId="0" applyNumberFormat="false" applyBorder="false" applyAlignment="false" applyProtection="false">
      <alignment vertical="center"/>
    </xf>
  </cellStyleXfs>
  <cellXfs count="68">
    <xf numFmtId="0" fontId="0" fillId="0" borderId="0" xfId="0" applyFont="true">
      <alignment vertical="center"/>
    </xf>
    <xf numFmtId="0" fontId="1" fillId="0" borderId="0" xfId="0" applyFont="true" applyBorder="true" applyAlignment="true">
      <alignment vertical="center" wrapText="true"/>
    </xf>
    <xf numFmtId="0" fontId="2" fillId="0" borderId="0" xfId="0" applyFont="true" applyBorder="true" applyAlignment="true">
      <alignment vertical="center" wrapText="true"/>
    </xf>
    <xf numFmtId="0" fontId="3" fillId="0" borderId="0" xfId="0" applyFont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4" fontId="5" fillId="0" borderId="1" xfId="0" applyNumberFormat="true" applyFont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left" vertical="center" wrapText="true"/>
    </xf>
    <xf numFmtId="0" fontId="4" fillId="0" borderId="1" xfId="0" applyNumberFormat="true" applyFont="true" applyFill="true" applyBorder="true" applyAlignment="true" applyProtection="true">
      <alignment horizontal="center" vertical="center" wrapText="true"/>
      <protection locked="false"/>
    </xf>
    <xf numFmtId="0" fontId="0" fillId="0" borderId="0" xfId="0" applyFont="true" applyAlignment="true">
      <alignment horizontal="right" vertical="center"/>
    </xf>
    <xf numFmtId="0" fontId="4" fillId="0" borderId="0" xfId="0" applyFont="true" applyBorder="true" applyAlignment="true">
      <alignment horizontal="right" wrapText="true"/>
    </xf>
    <xf numFmtId="0" fontId="7" fillId="0" borderId="1" xfId="0" applyFont="true" applyBorder="true">
      <alignment vertical="center"/>
    </xf>
    <xf numFmtId="0" fontId="4" fillId="0" borderId="1" xfId="0" applyFont="true" applyBorder="true" applyAlignment="true">
      <alignment horizontal="left" vertical="center" wrapText="true"/>
    </xf>
    <xf numFmtId="0" fontId="8" fillId="0" borderId="0" xfId="0" applyFont="true">
      <alignment vertical="center"/>
    </xf>
    <xf numFmtId="0" fontId="6" fillId="0" borderId="1" xfId="0" applyFont="true" applyBorder="true" applyAlignment="true">
      <alignment vertical="center" wrapText="true"/>
    </xf>
    <xf numFmtId="4" fontId="4" fillId="0" borderId="1" xfId="0" applyNumberFormat="true" applyFont="true" applyBorder="true" applyAlignment="true">
      <alignment horizontal="center" vertical="center" wrapText="true"/>
    </xf>
    <xf numFmtId="0" fontId="8" fillId="0" borderId="1" xfId="0" applyFont="true" applyBorder="true">
      <alignment vertical="center"/>
    </xf>
    <xf numFmtId="0" fontId="4" fillId="0" borderId="1" xfId="0" applyFont="true" applyFill="true" applyBorder="true" applyAlignment="true">
      <alignment horizontal="center" vertical="center" wrapText="true"/>
    </xf>
    <xf numFmtId="10" fontId="0" fillId="0" borderId="0" xfId="0" applyNumberFormat="true" applyFont="true">
      <alignment vertical="center"/>
    </xf>
    <xf numFmtId="0" fontId="0" fillId="0" borderId="0" xfId="0" applyFont="true" applyAlignment="true">
      <alignment vertical="center" wrapText="true"/>
    </xf>
    <xf numFmtId="176" fontId="0" fillId="0" borderId="0" xfId="0" applyNumberFormat="true" applyFont="true">
      <alignment vertical="center"/>
    </xf>
    <xf numFmtId="0" fontId="6" fillId="0" borderId="0" xfId="0" applyFont="true" applyBorder="true" applyAlignment="true">
      <alignment vertical="center" wrapText="true"/>
    </xf>
    <xf numFmtId="0" fontId="4" fillId="0" borderId="2" xfId="0" applyFont="true" applyBorder="true" applyAlignment="true">
      <alignment horizontal="center" vertical="center" wrapText="true"/>
    </xf>
    <xf numFmtId="0" fontId="4" fillId="0" borderId="3" xfId="0" applyFont="true" applyBorder="true" applyAlignment="true">
      <alignment horizontal="center" vertical="center" wrapText="true"/>
    </xf>
    <xf numFmtId="0" fontId="4" fillId="0" borderId="1" xfId="0" applyNumberFormat="true" applyFont="true" applyFill="true" applyBorder="true" applyAlignment="true">
      <alignment horizontal="center" vertical="center" wrapText="true"/>
    </xf>
    <xf numFmtId="176" fontId="4" fillId="0" borderId="1" xfId="0" applyNumberFormat="true" applyFont="true" applyFill="true" applyBorder="true" applyAlignment="true">
      <alignment horizontal="center" vertical="center" wrapText="true"/>
    </xf>
    <xf numFmtId="10" fontId="3" fillId="0" borderId="0" xfId="0" applyNumberFormat="true" applyFont="true" applyBorder="true" applyAlignment="true">
      <alignment horizontal="center" vertical="center" wrapText="true"/>
    </xf>
    <xf numFmtId="10" fontId="6" fillId="0" borderId="0" xfId="0" applyNumberFormat="true" applyFont="true" applyBorder="true" applyAlignment="true">
      <alignment vertical="center" wrapText="true"/>
    </xf>
    <xf numFmtId="10" fontId="4" fillId="0" borderId="3" xfId="0" applyNumberFormat="true" applyFont="true" applyBorder="true" applyAlignment="true">
      <alignment horizontal="center" vertical="center" wrapText="true"/>
    </xf>
    <xf numFmtId="0" fontId="4" fillId="0" borderId="4" xfId="0" applyFont="true" applyBorder="true" applyAlignment="true">
      <alignment horizontal="center" vertical="center" wrapText="true"/>
    </xf>
    <xf numFmtId="10" fontId="4" fillId="0" borderId="1" xfId="0" applyNumberFormat="true" applyFont="true" applyBorder="true" applyAlignment="true">
      <alignment horizontal="center" vertical="center" wrapText="true"/>
    </xf>
    <xf numFmtId="14" fontId="4" fillId="0" borderId="1" xfId="0" applyNumberFormat="true" applyFont="true" applyFill="true" applyBorder="true" applyAlignment="true">
      <alignment horizontal="center" vertical="center" wrapText="true"/>
    </xf>
    <xf numFmtId="10" fontId="4" fillId="0" borderId="1" xfId="0" applyNumberFormat="true" applyFont="true" applyFill="true" applyBorder="true" applyAlignment="true">
      <alignment horizontal="center" vertical="center" wrapText="true"/>
    </xf>
    <xf numFmtId="0" fontId="8" fillId="0" borderId="0" xfId="0" applyFont="true" applyAlignment="true">
      <alignment vertical="center" wrapText="true"/>
    </xf>
    <xf numFmtId="0" fontId="4" fillId="0" borderId="5" xfId="0" applyFont="true" applyBorder="true" applyAlignment="true">
      <alignment vertical="center" wrapText="true"/>
    </xf>
    <xf numFmtId="0" fontId="4" fillId="0" borderId="6" xfId="0" applyFont="true" applyBorder="true" applyAlignment="true">
      <alignment vertical="center" wrapText="true"/>
    </xf>
    <xf numFmtId="176" fontId="7" fillId="0" borderId="2" xfId="0" applyNumberFormat="true" applyFont="true" applyFill="true" applyBorder="true" applyAlignment="true">
      <alignment horizontal="center" vertical="center" wrapText="true"/>
    </xf>
    <xf numFmtId="176" fontId="7" fillId="0" borderId="1" xfId="0" applyNumberFormat="true" applyFont="true" applyFill="true" applyBorder="true" applyAlignment="true">
      <alignment horizontal="center" vertical="center"/>
    </xf>
    <xf numFmtId="176" fontId="3" fillId="0" borderId="0" xfId="0" applyNumberFormat="true" applyFont="true" applyBorder="true" applyAlignment="true">
      <alignment horizontal="center" vertical="center" wrapText="true"/>
    </xf>
    <xf numFmtId="176" fontId="8" fillId="0" borderId="0" xfId="0" applyNumberFormat="true" applyFont="true">
      <alignment vertical="center"/>
    </xf>
    <xf numFmtId="0" fontId="4" fillId="0" borderId="0" xfId="0" applyFont="true" applyBorder="true" applyAlignment="true">
      <alignment vertical="center" wrapText="true"/>
    </xf>
    <xf numFmtId="176" fontId="4" fillId="0" borderId="1" xfId="0" applyNumberFormat="true" applyFont="true" applyBorder="true" applyAlignment="true">
      <alignment horizontal="center" vertical="center" wrapText="true"/>
    </xf>
    <xf numFmtId="4" fontId="4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/>
    </xf>
    <xf numFmtId="0" fontId="9" fillId="0" borderId="0" xfId="0" applyFont="true" applyAlignment="true">
      <alignment horizontal="center" vertical="center"/>
    </xf>
    <xf numFmtId="0" fontId="4" fillId="0" borderId="1" xfId="0" applyNumberFormat="true" applyFont="true" applyBorder="true" applyAlignment="true">
      <alignment horizontal="center" vertical="center" wrapText="true"/>
    </xf>
    <xf numFmtId="0" fontId="10" fillId="2" borderId="7" xfId="0" applyFont="true" applyFill="true" applyBorder="true" applyAlignment="true">
      <alignment horizontal="left" vertical="center" wrapText="true"/>
    </xf>
    <xf numFmtId="0" fontId="4" fillId="0" borderId="7" xfId="0" applyFont="true" applyBorder="true" applyAlignment="true">
      <alignment horizontal="left" vertical="center" wrapText="true"/>
    </xf>
    <xf numFmtId="0" fontId="11" fillId="2" borderId="7" xfId="0" applyFont="true" applyFill="true" applyBorder="true" applyAlignment="true">
      <alignment horizontal="center" vertical="center" wrapText="true"/>
    </xf>
    <xf numFmtId="0" fontId="10" fillId="2" borderId="1" xfId="0" applyFont="true" applyFill="true" applyBorder="true" applyAlignment="true">
      <alignment horizontal="left" vertical="center" wrapText="true"/>
    </xf>
    <xf numFmtId="0" fontId="11" fillId="2" borderId="1" xfId="0" applyFont="true" applyFill="true" applyBorder="true" applyAlignment="true">
      <alignment horizontal="center" vertical="center" wrapText="true"/>
    </xf>
    <xf numFmtId="176" fontId="9" fillId="0" borderId="0" xfId="0" applyNumberFormat="true" applyFont="true" applyAlignment="true">
      <alignment horizontal="center" vertical="center"/>
    </xf>
    <xf numFmtId="176" fontId="6" fillId="0" borderId="0" xfId="0" applyNumberFormat="true" applyFont="true" applyBorder="true" applyAlignment="true">
      <alignment vertical="center" wrapText="true"/>
    </xf>
    <xf numFmtId="176" fontId="4" fillId="0" borderId="3" xfId="0" applyNumberFormat="true" applyFont="true" applyBorder="true" applyAlignment="true">
      <alignment horizontal="center" vertical="center" wrapText="true"/>
    </xf>
    <xf numFmtId="176" fontId="10" fillId="2" borderId="7" xfId="0" applyNumberFormat="true" applyFont="true" applyFill="true" applyBorder="true" applyAlignment="true">
      <alignment horizontal="center" vertical="center" wrapText="true"/>
    </xf>
    <xf numFmtId="0" fontId="4" fillId="0" borderId="7" xfId="0" applyFont="true" applyBorder="true" applyAlignment="true">
      <alignment horizontal="right" vertical="center" wrapText="true"/>
    </xf>
    <xf numFmtId="176" fontId="10" fillId="2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Border="true" applyAlignment="true">
      <alignment horizontal="right" vertical="center" wrapText="true"/>
    </xf>
    <xf numFmtId="0" fontId="4" fillId="0" borderId="8" xfId="0" applyFont="true" applyBorder="true" applyAlignment="true">
      <alignment horizontal="center" vertical="center" wrapText="true"/>
    </xf>
    <xf numFmtId="0" fontId="4" fillId="0" borderId="9" xfId="0" applyFont="true" applyBorder="true" applyAlignment="true">
      <alignment horizontal="center" vertical="center" wrapText="true"/>
    </xf>
    <xf numFmtId="0" fontId="4" fillId="0" borderId="10" xfId="0" applyFont="true" applyBorder="true" applyAlignment="true">
      <alignment horizontal="center" vertical="center" wrapText="true"/>
    </xf>
    <xf numFmtId="0" fontId="4" fillId="0" borderId="11" xfId="0" applyFont="true" applyBorder="true" applyAlignment="true">
      <alignment horizontal="center" vertical="center" wrapText="true"/>
    </xf>
    <xf numFmtId="0" fontId="4" fillId="0" borderId="12" xfId="0" applyFont="true" applyBorder="true" applyAlignment="true">
      <alignment horizontal="center" vertical="center" wrapText="true"/>
    </xf>
    <xf numFmtId="0" fontId="4" fillId="0" borderId="13" xfId="0" applyFont="true" applyBorder="true" applyAlignment="true">
      <alignment horizontal="center" vertical="center" wrapText="true"/>
    </xf>
    <xf numFmtId="4" fontId="4" fillId="0" borderId="14" xfId="0" applyNumberFormat="true" applyFont="true" applyBorder="true" applyAlignment="true">
      <alignment horizontal="right" vertical="center" wrapText="true"/>
    </xf>
    <xf numFmtId="4" fontId="4" fillId="0" borderId="15" xfId="0" applyNumberFormat="true" applyFont="true" applyBorder="true" applyAlignment="true">
      <alignment horizontal="right" vertical="center" wrapText="true"/>
    </xf>
    <xf numFmtId="4" fontId="4" fillId="0" borderId="16" xfId="0" applyNumberFormat="true" applyFont="true" applyBorder="true" applyAlignment="true">
      <alignment horizontal="right" vertical="center" wrapText="true"/>
    </xf>
  </cellXfs>
  <cellStyles count="52">
    <cellStyle name="常规" xfId="0" builtinId="0"/>
    <cellStyle name="常规_Sheet1" xfId="1"/>
    <cellStyle name="常规_06513437雷波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常规 2 3" xfId="35"/>
    <cellStyle name="链接单元格" xfId="36" builtinId="24"/>
    <cellStyle name="60% - 强调文字颜色 1" xfId="37" builtinId="32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M23"/>
  <sheetViews>
    <sheetView workbookViewId="0">
      <pane xSplit="2" ySplit="6" topLeftCell="C7" activePane="bottomRight" state="frozen"/>
      <selection/>
      <selection pane="topRight"/>
      <selection pane="bottomLeft"/>
      <selection pane="bottomRight" activeCell="J8" sqref="J8"/>
    </sheetView>
  </sheetViews>
  <sheetFormatPr defaultColWidth="10" defaultRowHeight="13.5"/>
  <cols>
    <col min="1" max="1" width="9" hidden="true"/>
    <col min="2" max="2" width="38.125" customWidth="true"/>
    <col min="3" max="4" width="8.75" customWidth="true"/>
    <col min="5" max="5" width="15" style="21" customWidth="true"/>
    <col min="6" max="6" width="13.625" customWidth="true"/>
    <col min="7" max="8" width="8.75" customWidth="true"/>
    <col min="9" max="12" width="12.125" customWidth="true"/>
    <col min="13" max="13" width="10.875" customWidth="true"/>
  </cols>
  <sheetData>
    <row r="1" ht="28" customHeight="true" spans="1:13">
      <c r="A1" s="1">
        <v>0</v>
      </c>
      <c r="B1" s="2"/>
      <c r="M1" s="10" t="s">
        <v>0</v>
      </c>
    </row>
    <row r="2" ht="28" customHeight="true" spans="1:13">
      <c r="A2" s="1"/>
      <c r="B2" s="45"/>
      <c r="C2" s="45"/>
      <c r="D2" s="45"/>
      <c r="E2" s="52"/>
      <c r="F2" s="45"/>
      <c r="G2" s="45"/>
      <c r="H2" s="45"/>
      <c r="I2" s="45"/>
      <c r="J2" s="45"/>
      <c r="K2" s="45"/>
      <c r="L2" s="45"/>
      <c r="M2" s="45"/>
    </row>
    <row r="3" ht="27.85" customHeight="true" spans="1:13">
      <c r="A3" s="1">
        <v>0</v>
      </c>
      <c r="B3" s="3" t="s">
        <v>1</v>
      </c>
      <c r="C3" s="3"/>
      <c r="D3" s="3"/>
      <c r="E3" s="39"/>
      <c r="F3" s="3"/>
      <c r="G3" s="3"/>
      <c r="H3" s="3"/>
      <c r="I3" s="3"/>
      <c r="J3" s="3"/>
      <c r="K3" s="3"/>
      <c r="L3" s="3"/>
      <c r="M3" s="3"/>
    </row>
    <row r="4" ht="14.3" customHeight="true" spans="1:13">
      <c r="A4" s="1">
        <v>0</v>
      </c>
      <c r="B4" s="22"/>
      <c r="C4" s="22"/>
      <c r="D4" s="22"/>
      <c r="E4" s="53"/>
      <c r="F4" s="22"/>
      <c r="G4" s="22"/>
      <c r="H4" s="22"/>
      <c r="I4" s="14"/>
      <c r="J4" s="22"/>
      <c r="K4" s="22"/>
      <c r="L4" s="22"/>
      <c r="M4" s="41" t="s">
        <v>2</v>
      </c>
    </row>
    <row r="5" ht="33" customHeight="true" spans="1:13">
      <c r="A5" s="1">
        <v>0</v>
      </c>
      <c r="B5" s="23" t="s">
        <v>3</v>
      </c>
      <c r="C5" s="24"/>
      <c r="D5" s="24"/>
      <c r="E5" s="54"/>
      <c r="F5" s="24"/>
      <c r="G5" s="24"/>
      <c r="H5" s="30"/>
      <c r="I5" s="59" t="s">
        <v>4</v>
      </c>
      <c r="J5" s="60"/>
      <c r="K5" s="61" t="s">
        <v>5</v>
      </c>
      <c r="L5" s="62"/>
      <c r="M5" s="4" t="s">
        <v>6</v>
      </c>
    </row>
    <row r="6" ht="33" customHeight="true" spans="1:13">
      <c r="A6" s="1">
        <v>0</v>
      </c>
      <c r="B6" s="4" t="s">
        <v>7</v>
      </c>
      <c r="C6" s="4" t="s">
        <v>8</v>
      </c>
      <c r="D6" s="4" t="s">
        <v>9</v>
      </c>
      <c r="E6" s="42" t="s">
        <v>10</v>
      </c>
      <c r="F6" s="4" t="s">
        <v>11</v>
      </c>
      <c r="G6" s="4" t="s">
        <v>12</v>
      </c>
      <c r="H6" s="4" t="s">
        <v>13</v>
      </c>
      <c r="I6" s="4"/>
      <c r="J6" s="63" t="s">
        <v>14</v>
      </c>
      <c r="K6" s="4"/>
      <c r="L6" s="64" t="s">
        <v>14</v>
      </c>
      <c r="M6" s="4"/>
    </row>
    <row r="7" customFormat="true" ht="24" customHeight="true" spans="1:13">
      <c r="A7" s="1"/>
      <c r="B7" s="4" t="s">
        <v>15</v>
      </c>
      <c r="C7" s="46">
        <v>198691</v>
      </c>
      <c r="D7" s="46" t="s">
        <v>16</v>
      </c>
      <c r="E7" s="46">
        <v>0.5</v>
      </c>
      <c r="F7" s="4" t="s">
        <v>17</v>
      </c>
      <c r="G7" s="4">
        <v>0.0273</v>
      </c>
      <c r="H7" s="46">
        <v>7</v>
      </c>
      <c r="I7" s="16">
        <v>0.79</v>
      </c>
      <c r="J7" s="16">
        <v>0.5</v>
      </c>
      <c r="K7" s="16">
        <v>0.29137</v>
      </c>
      <c r="L7" s="16">
        <v>0.29137</v>
      </c>
      <c r="M7" s="13"/>
    </row>
    <row r="8" customFormat="true" ht="24" customHeight="true" spans="1:13">
      <c r="A8" s="1"/>
      <c r="B8" s="4" t="s">
        <v>18</v>
      </c>
      <c r="C8" s="46">
        <v>198928</v>
      </c>
      <c r="D8" s="46" t="s">
        <v>16</v>
      </c>
      <c r="E8" s="46">
        <v>1.1</v>
      </c>
      <c r="F8" s="4" t="s">
        <v>19</v>
      </c>
      <c r="G8" s="4">
        <v>0.0257</v>
      </c>
      <c r="H8" s="46">
        <v>7</v>
      </c>
      <c r="I8" s="16">
        <v>13.294</v>
      </c>
      <c r="J8" s="16">
        <v>1.1</v>
      </c>
      <c r="K8" s="16">
        <v>0.035653</v>
      </c>
      <c r="L8" s="16">
        <v>0.035653</v>
      </c>
      <c r="M8" s="13"/>
    </row>
    <row r="9" customFormat="true" ht="24" customHeight="true" spans="1:13">
      <c r="A9" s="1"/>
      <c r="B9" s="47"/>
      <c r="C9" s="48"/>
      <c r="D9" s="49"/>
      <c r="E9" s="55"/>
      <c r="F9" s="48"/>
      <c r="G9" s="56"/>
      <c r="H9" s="48"/>
      <c r="I9" s="65"/>
      <c r="J9" s="66"/>
      <c r="K9" s="66"/>
      <c r="L9" s="67"/>
      <c r="M9" s="48"/>
    </row>
    <row r="10" customFormat="true" ht="24" customHeight="true" spans="1:13">
      <c r="A10" s="1"/>
      <c r="B10" s="50"/>
      <c r="C10" s="13"/>
      <c r="D10" s="51"/>
      <c r="E10" s="57"/>
      <c r="F10" s="13"/>
      <c r="G10" s="58"/>
      <c r="H10" s="13"/>
      <c r="I10" s="65"/>
      <c r="J10" s="66"/>
      <c r="K10" s="66"/>
      <c r="L10" s="67"/>
      <c r="M10" s="13"/>
    </row>
    <row r="11" customFormat="true" ht="24" customHeight="true" spans="1:13">
      <c r="A11" s="1"/>
      <c r="B11" s="50"/>
      <c r="C11" s="13"/>
      <c r="D11" s="51"/>
      <c r="E11" s="57"/>
      <c r="F11" s="13"/>
      <c r="G11" s="58"/>
      <c r="H11" s="13"/>
      <c r="I11" s="65"/>
      <c r="J11" s="66"/>
      <c r="K11" s="66"/>
      <c r="L11" s="67"/>
      <c r="M11" s="13"/>
    </row>
    <row r="12" customFormat="true" ht="24" customHeight="true" spans="1:13">
      <c r="A12" s="1"/>
      <c r="B12" s="50"/>
      <c r="C12" s="13"/>
      <c r="D12" s="51"/>
      <c r="E12" s="57"/>
      <c r="F12" s="13"/>
      <c r="G12" s="58"/>
      <c r="H12" s="13"/>
      <c r="I12" s="65"/>
      <c r="J12" s="66"/>
      <c r="K12" s="66"/>
      <c r="L12" s="67"/>
      <c r="M12" s="13"/>
    </row>
    <row r="13" customFormat="true" ht="24" customHeight="true" spans="1:13">
      <c r="A13" s="1"/>
      <c r="B13" s="50"/>
      <c r="C13" s="13"/>
      <c r="D13" s="51"/>
      <c r="E13" s="57"/>
      <c r="F13" s="13"/>
      <c r="G13" s="58"/>
      <c r="H13" s="13"/>
      <c r="I13" s="65"/>
      <c r="J13" s="66"/>
      <c r="K13" s="66"/>
      <c r="L13" s="67"/>
      <c r="M13" s="13"/>
    </row>
    <row r="14" customFormat="true" ht="24" customHeight="true" spans="1:13">
      <c r="A14" s="1"/>
      <c r="B14" s="50"/>
      <c r="C14" s="13"/>
      <c r="D14" s="51"/>
      <c r="E14" s="57"/>
      <c r="F14" s="13"/>
      <c r="G14" s="58"/>
      <c r="H14" s="13"/>
      <c r="I14" s="65"/>
      <c r="J14" s="66"/>
      <c r="K14" s="66"/>
      <c r="L14" s="67"/>
      <c r="M14" s="13"/>
    </row>
    <row r="15" customFormat="true" ht="24" customHeight="true" spans="1:13">
      <c r="A15" s="1"/>
      <c r="B15" s="50"/>
      <c r="C15" s="13"/>
      <c r="D15" s="51"/>
      <c r="E15" s="57"/>
      <c r="F15" s="13"/>
      <c r="G15" s="58"/>
      <c r="H15" s="13"/>
      <c r="I15" s="65"/>
      <c r="J15" s="66"/>
      <c r="K15" s="66"/>
      <c r="L15" s="67"/>
      <c r="M15" s="13"/>
    </row>
    <row r="16" customFormat="true" ht="24" customHeight="true" spans="1:13">
      <c r="A16" s="1"/>
      <c r="B16" s="50"/>
      <c r="C16" s="13"/>
      <c r="D16" s="51"/>
      <c r="E16" s="57"/>
      <c r="F16" s="13"/>
      <c r="G16" s="58"/>
      <c r="H16" s="13"/>
      <c r="I16" s="65"/>
      <c r="J16" s="66"/>
      <c r="K16" s="66"/>
      <c r="L16" s="67"/>
      <c r="M16" s="13"/>
    </row>
    <row r="17" customFormat="true" ht="24" customHeight="true" spans="1:13">
      <c r="A17" s="1"/>
      <c r="B17" s="50"/>
      <c r="C17" s="13"/>
      <c r="D17" s="51"/>
      <c r="E17" s="57"/>
      <c r="F17" s="13"/>
      <c r="G17" s="58"/>
      <c r="H17" s="13"/>
      <c r="I17" s="65"/>
      <c r="J17" s="66"/>
      <c r="K17" s="66"/>
      <c r="L17" s="67"/>
      <c r="M17" s="13"/>
    </row>
    <row r="18" customFormat="true" ht="24" customHeight="true" spans="1:13">
      <c r="A18" s="1"/>
      <c r="B18" s="50"/>
      <c r="C18" s="13"/>
      <c r="D18" s="51"/>
      <c r="E18" s="57"/>
      <c r="F18" s="13"/>
      <c r="G18" s="58"/>
      <c r="H18" s="13"/>
      <c r="I18" s="65"/>
      <c r="J18" s="66"/>
      <c r="K18" s="66"/>
      <c r="L18" s="67"/>
      <c r="M18" s="13"/>
    </row>
    <row r="19" customFormat="true" ht="24" customHeight="true" spans="1:13">
      <c r="A19" s="1"/>
      <c r="B19" s="50"/>
      <c r="C19" s="13"/>
      <c r="D19" s="51"/>
      <c r="E19" s="57"/>
      <c r="F19" s="13"/>
      <c r="G19" s="58"/>
      <c r="H19" s="13"/>
      <c r="I19" s="65"/>
      <c r="J19" s="66"/>
      <c r="K19" s="66"/>
      <c r="L19" s="67"/>
      <c r="M19" s="13"/>
    </row>
    <row r="20" customFormat="true" ht="24" customHeight="true" spans="1:13">
      <c r="A20" s="1"/>
      <c r="B20" s="50"/>
      <c r="C20" s="13"/>
      <c r="D20" s="51"/>
      <c r="E20" s="57"/>
      <c r="F20" s="13"/>
      <c r="G20" s="58"/>
      <c r="H20" s="13"/>
      <c r="I20" s="65"/>
      <c r="J20" s="66"/>
      <c r="K20" s="66"/>
      <c r="L20" s="67"/>
      <c r="M20" s="13"/>
    </row>
    <row r="21" customFormat="true" ht="24" customHeight="true" spans="1:13">
      <c r="A21" s="1"/>
      <c r="B21" s="50"/>
      <c r="C21" s="13"/>
      <c r="D21" s="51"/>
      <c r="E21" s="57"/>
      <c r="F21" s="13"/>
      <c r="G21" s="58"/>
      <c r="H21" s="13"/>
      <c r="I21" s="65"/>
      <c r="J21" s="66"/>
      <c r="K21" s="66"/>
      <c r="L21" s="67"/>
      <c r="M21" s="13"/>
    </row>
    <row r="22" customFormat="true" ht="24" customHeight="true" spans="1:13">
      <c r="A22" s="1"/>
      <c r="B22" s="50"/>
      <c r="C22" s="13"/>
      <c r="D22" s="51"/>
      <c r="E22" s="57"/>
      <c r="F22" s="13"/>
      <c r="G22" s="58"/>
      <c r="H22" s="13"/>
      <c r="I22" s="65"/>
      <c r="J22" s="66"/>
      <c r="K22" s="66"/>
      <c r="L22" s="67"/>
      <c r="M22" s="13"/>
    </row>
    <row r="23" customFormat="true" ht="24" customHeight="true" spans="1:13">
      <c r="A23" s="1"/>
      <c r="B23" s="50"/>
      <c r="C23" s="13"/>
      <c r="D23" s="51"/>
      <c r="E23" s="57"/>
      <c r="F23" s="13"/>
      <c r="G23" s="58"/>
      <c r="H23" s="13"/>
      <c r="I23" s="65"/>
      <c r="J23" s="66"/>
      <c r="K23" s="66"/>
      <c r="L23" s="67"/>
      <c r="M23" s="13"/>
    </row>
  </sheetData>
  <mergeCells count="5">
    <mergeCell ref="B3:M3"/>
    <mergeCell ref="B5:H5"/>
    <mergeCell ref="I5:J5"/>
    <mergeCell ref="K5:L5"/>
    <mergeCell ref="M5:M6"/>
  </mergeCells>
  <printOptions horizontalCentered="true"/>
  <pageMargins left="0.393055555555556" right="0.393055555555556" top="0.393055555555556" bottom="0.393055555555556" header="0" footer="0"/>
  <pageSetup paperSize="9" scale="8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O12"/>
  <sheetViews>
    <sheetView tabSelected="1" workbookViewId="0">
      <pane xSplit="2" ySplit="5" topLeftCell="C6" activePane="bottomRight" state="frozen"/>
      <selection/>
      <selection pane="topRight"/>
      <selection pane="bottomLeft"/>
      <selection pane="bottomRight" activeCell="B2" sqref="B2:O2"/>
    </sheetView>
  </sheetViews>
  <sheetFormatPr defaultColWidth="10" defaultRowHeight="13.5"/>
  <cols>
    <col min="1" max="1" width="9" hidden="true"/>
    <col min="2" max="2" width="35" customWidth="true"/>
    <col min="3" max="3" width="13.875" customWidth="true"/>
    <col min="4" max="4" width="11" customWidth="true"/>
    <col min="5" max="5" width="15.625" customWidth="true"/>
    <col min="6" max="6" width="19.25" customWidth="true"/>
    <col min="7" max="7" width="13.875" style="19" customWidth="true"/>
    <col min="8" max="8" width="11.125" customWidth="true"/>
    <col min="9" max="9" width="10.75" style="20" customWidth="true"/>
    <col min="10" max="13" width="9.125" customWidth="true"/>
    <col min="14" max="14" width="9.125" style="21" customWidth="true"/>
    <col min="15" max="15" width="11" customWidth="true"/>
  </cols>
  <sheetData>
    <row r="1" ht="25" customHeight="true" spans="1:15">
      <c r="A1" s="1">
        <v>0</v>
      </c>
      <c r="B1" s="2"/>
      <c r="O1" s="10" t="s">
        <v>20</v>
      </c>
    </row>
    <row r="2" ht="27.85" customHeight="true" spans="1:15">
      <c r="A2" s="1">
        <v>0</v>
      </c>
      <c r="B2" s="3" t="s">
        <v>21</v>
      </c>
      <c r="C2" s="3"/>
      <c r="D2" s="3"/>
      <c r="E2" s="3"/>
      <c r="F2" s="3"/>
      <c r="G2" s="27"/>
      <c r="H2" s="3"/>
      <c r="I2" s="3"/>
      <c r="J2" s="3"/>
      <c r="K2" s="3"/>
      <c r="L2" s="3"/>
      <c r="M2" s="3"/>
      <c r="N2" s="39"/>
      <c r="O2" s="3"/>
    </row>
    <row r="3" ht="14.3" customHeight="true" spans="1:15">
      <c r="A3" s="1">
        <v>0</v>
      </c>
      <c r="B3" s="22"/>
      <c r="C3" s="22"/>
      <c r="D3" s="22"/>
      <c r="E3" s="22"/>
      <c r="F3" s="22"/>
      <c r="G3" s="28"/>
      <c r="H3" s="22"/>
      <c r="I3" s="34"/>
      <c r="J3" s="14"/>
      <c r="K3" s="22"/>
      <c r="L3" s="22"/>
      <c r="M3" s="22"/>
      <c r="N3" s="40"/>
      <c r="O3" s="41" t="s">
        <v>2</v>
      </c>
    </row>
    <row r="4" ht="30" customHeight="true" spans="1:15">
      <c r="A4" s="1">
        <v>0</v>
      </c>
      <c r="B4" s="23" t="s">
        <v>3</v>
      </c>
      <c r="C4" s="24"/>
      <c r="D4" s="24"/>
      <c r="E4" s="24"/>
      <c r="F4" s="24"/>
      <c r="G4" s="29"/>
      <c r="H4" s="30"/>
      <c r="I4" s="35" t="s">
        <v>22</v>
      </c>
      <c r="J4" s="4" t="s">
        <v>4</v>
      </c>
      <c r="K4" s="4"/>
      <c r="L4" s="4" t="s">
        <v>5</v>
      </c>
      <c r="M4" s="4"/>
      <c r="N4" s="42" t="s">
        <v>23</v>
      </c>
      <c r="O4" s="4" t="s">
        <v>6</v>
      </c>
    </row>
    <row r="5" ht="48" customHeight="true" spans="1:15">
      <c r="A5" s="1">
        <v>0</v>
      </c>
      <c r="B5" s="4" t="s">
        <v>7</v>
      </c>
      <c r="C5" s="4" t="s">
        <v>8</v>
      </c>
      <c r="D5" s="4" t="s">
        <v>9</v>
      </c>
      <c r="E5" s="4" t="s">
        <v>10</v>
      </c>
      <c r="F5" s="4" t="s">
        <v>11</v>
      </c>
      <c r="G5" s="31" t="s">
        <v>12</v>
      </c>
      <c r="H5" s="4" t="s">
        <v>13</v>
      </c>
      <c r="I5" s="36"/>
      <c r="J5" s="4"/>
      <c r="K5" s="4" t="s">
        <v>14</v>
      </c>
      <c r="L5" s="4"/>
      <c r="M5" s="4" t="s">
        <v>14</v>
      </c>
      <c r="N5" s="42"/>
      <c r="O5" s="4"/>
    </row>
    <row r="6" customFormat="true" ht="51" customHeight="true" spans="1:15">
      <c r="A6" s="18"/>
      <c r="B6" s="8" t="s">
        <v>24</v>
      </c>
      <c r="C6" s="25">
        <v>157689</v>
      </c>
      <c r="D6" s="26" t="s">
        <v>25</v>
      </c>
      <c r="E6" s="9">
        <v>0.04</v>
      </c>
      <c r="F6" s="32">
        <v>43591</v>
      </c>
      <c r="G6" s="33">
        <v>0.0389</v>
      </c>
      <c r="H6" s="18">
        <v>10</v>
      </c>
      <c r="I6" s="37" t="s">
        <v>26</v>
      </c>
      <c r="J6" s="38">
        <v>25.3795</v>
      </c>
      <c r="K6" s="38">
        <v>7</v>
      </c>
      <c r="L6" s="38">
        <v>25.3795</v>
      </c>
      <c r="M6" s="43">
        <v>7</v>
      </c>
      <c r="N6" s="42">
        <f t="shared" ref="N6:N12" si="0">1.1056+0.0321</f>
        <v>1.1377</v>
      </c>
      <c r="O6" s="44"/>
    </row>
    <row r="7" customFormat="true" ht="51" customHeight="true" spans="1:15">
      <c r="A7" s="18" t="s">
        <v>27</v>
      </c>
      <c r="B7" s="8" t="s">
        <v>28</v>
      </c>
      <c r="C7" s="18">
        <v>157919</v>
      </c>
      <c r="D7" s="26" t="s">
        <v>25</v>
      </c>
      <c r="E7" s="9">
        <v>1</v>
      </c>
      <c r="F7" s="32">
        <v>43672</v>
      </c>
      <c r="G7" s="33">
        <v>0.0341</v>
      </c>
      <c r="H7" s="18">
        <v>10</v>
      </c>
      <c r="I7" s="37" t="s">
        <v>26</v>
      </c>
      <c r="J7" s="38">
        <v>25.3795</v>
      </c>
      <c r="K7" s="38">
        <v>7</v>
      </c>
      <c r="L7" s="38">
        <v>25.3795</v>
      </c>
      <c r="M7" s="43">
        <v>7</v>
      </c>
      <c r="N7" s="42">
        <f t="shared" si="0"/>
        <v>1.1377</v>
      </c>
      <c r="O7" s="44"/>
    </row>
    <row r="8" customFormat="true" ht="51" customHeight="true" spans="1:15">
      <c r="A8" s="18" t="s">
        <v>27</v>
      </c>
      <c r="B8" s="8" t="s">
        <v>29</v>
      </c>
      <c r="C8" s="25">
        <v>1905136</v>
      </c>
      <c r="D8" s="26" t="s">
        <v>25</v>
      </c>
      <c r="E8" s="9">
        <v>1.5</v>
      </c>
      <c r="F8" s="32">
        <v>43549</v>
      </c>
      <c r="G8" s="33">
        <v>0.0338</v>
      </c>
      <c r="H8" s="18">
        <v>10</v>
      </c>
      <c r="I8" s="37" t="s">
        <v>26</v>
      </c>
      <c r="J8" s="38">
        <v>25.3795</v>
      </c>
      <c r="K8" s="38">
        <v>7</v>
      </c>
      <c r="L8" s="38">
        <v>25.3795</v>
      </c>
      <c r="M8" s="43">
        <v>7</v>
      </c>
      <c r="N8" s="42">
        <f t="shared" si="0"/>
        <v>1.1377</v>
      </c>
      <c r="O8" s="44"/>
    </row>
    <row r="9" customFormat="true" ht="51" customHeight="true" spans="1:15">
      <c r="A9" s="18"/>
      <c r="B9" s="8" t="s">
        <v>30</v>
      </c>
      <c r="C9" s="25">
        <v>160545</v>
      </c>
      <c r="D9" s="26" t="s">
        <v>25</v>
      </c>
      <c r="E9" s="9">
        <v>1.5</v>
      </c>
      <c r="F9" s="32">
        <v>43832</v>
      </c>
      <c r="G9" s="33">
        <v>0.0338</v>
      </c>
      <c r="H9" s="18" t="s">
        <v>31</v>
      </c>
      <c r="I9" s="37" t="s">
        <v>26</v>
      </c>
      <c r="J9" s="38">
        <v>25.3795</v>
      </c>
      <c r="K9" s="38">
        <v>7</v>
      </c>
      <c r="L9" s="38">
        <v>25.3795</v>
      </c>
      <c r="M9" s="43">
        <v>7</v>
      </c>
      <c r="N9" s="42">
        <f t="shared" si="0"/>
        <v>1.1377</v>
      </c>
      <c r="O9" s="44"/>
    </row>
    <row r="10" customFormat="true" ht="51" customHeight="true" spans="1:15">
      <c r="A10" s="18" t="s">
        <v>27</v>
      </c>
      <c r="B10" s="8" t="s">
        <v>32</v>
      </c>
      <c r="C10" s="25">
        <v>104931</v>
      </c>
      <c r="D10" s="26" t="s">
        <v>25</v>
      </c>
      <c r="E10" s="9">
        <v>0.86</v>
      </c>
      <c r="F10" s="32">
        <v>44091</v>
      </c>
      <c r="G10" s="33">
        <v>0.0337</v>
      </c>
      <c r="H10" s="18">
        <v>10</v>
      </c>
      <c r="I10" s="37" t="s">
        <v>26</v>
      </c>
      <c r="J10" s="38">
        <v>25.3795</v>
      </c>
      <c r="K10" s="38">
        <v>7</v>
      </c>
      <c r="L10" s="38">
        <v>25.3795</v>
      </c>
      <c r="M10" s="43">
        <v>7</v>
      </c>
      <c r="N10" s="42">
        <f t="shared" si="0"/>
        <v>1.1377</v>
      </c>
      <c r="O10" s="44"/>
    </row>
    <row r="11" customFormat="true" ht="51" customHeight="true" spans="1:15">
      <c r="A11" s="18"/>
      <c r="B11" s="8" t="s">
        <v>33</v>
      </c>
      <c r="C11" s="25">
        <v>160731</v>
      </c>
      <c r="D11" s="26" t="s">
        <v>25</v>
      </c>
      <c r="E11" s="9">
        <v>0.49</v>
      </c>
      <c r="F11" s="32">
        <v>43969</v>
      </c>
      <c r="G11" s="33">
        <v>0.0293</v>
      </c>
      <c r="H11" s="18" t="s">
        <v>31</v>
      </c>
      <c r="I11" s="37" t="s">
        <v>26</v>
      </c>
      <c r="J11" s="38">
        <v>25.3795</v>
      </c>
      <c r="K11" s="38">
        <v>7</v>
      </c>
      <c r="L11" s="38">
        <v>25.3795</v>
      </c>
      <c r="M11" s="43">
        <v>7</v>
      </c>
      <c r="N11" s="42">
        <f t="shared" si="0"/>
        <v>1.1377</v>
      </c>
      <c r="O11" s="44"/>
    </row>
    <row r="12" customFormat="true" ht="51" customHeight="true" spans="1:15">
      <c r="A12" s="18" t="s">
        <v>27</v>
      </c>
      <c r="B12" s="8" t="s">
        <v>34</v>
      </c>
      <c r="C12" s="25">
        <v>2005181</v>
      </c>
      <c r="D12" s="26" t="s">
        <v>25</v>
      </c>
      <c r="E12" s="9">
        <v>1.61</v>
      </c>
      <c r="F12" s="32">
        <v>43888</v>
      </c>
      <c r="G12" s="33">
        <v>0.0308</v>
      </c>
      <c r="H12" s="18">
        <v>10</v>
      </c>
      <c r="I12" s="37" t="s">
        <v>26</v>
      </c>
      <c r="J12" s="38">
        <v>25.3795</v>
      </c>
      <c r="K12" s="38">
        <v>7</v>
      </c>
      <c r="L12" s="38">
        <v>25.3795</v>
      </c>
      <c r="M12" s="43">
        <v>7</v>
      </c>
      <c r="N12" s="42">
        <f t="shared" si="0"/>
        <v>1.1377</v>
      </c>
      <c r="O12" s="44"/>
    </row>
  </sheetData>
  <mergeCells count="7">
    <mergeCell ref="B2:O2"/>
    <mergeCell ref="B4:H4"/>
    <mergeCell ref="J4:K4"/>
    <mergeCell ref="L4:M4"/>
    <mergeCell ref="I4:I5"/>
    <mergeCell ref="N4:N5"/>
    <mergeCell ref="O4:O5"/>
  </mergeCells>
  <pageMargins left="0.751388888888889" right="0.751388888888889" top="0.267361111111111" bottom="0.267361111111111" header="0" footer="0"/>
  <pageSetup paperSize="9" scale="7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H8"/>
  <sheetViews>
    <sheetView workbookViewId="0">
      <pane ySplit="5" topLeftCell="A6" activePane="bottomLeft" state="frozen"/>
      <selection/>
      <selection pane="bottomLeft" activeCell="M8" sqref="M8"/>
    </sheetView>
  </sheetViews>
  <sheetFormatPr defaultColWidth="10" defaultRowHeight="13.5" outlineLevelRow="7" outlineLevelCol="7"/>
  <cols>
    <col min="1" max="1" width="9" hidden="true"/>
    <col min="2" max="2" width="9.125" customWidth="true"/>
    <col min="3" max="3" width="31.625" customWidth="true"/>
    <col min="4" max="4" width="14.875" customWidth="true"/>
    <col min="5" max="5" width="9" hidden="true"/>
    <col min="6" max="6" width="28.25" customWidth="true"/>
    <col min="7" max="7" width="16.375" customWidth="true"/>
    <col min="8" max="8" width="0.125" customWidth="true"/>
    <col min="9" max="9" width="9.76666666666667" customWidth="true"/>
  </cols>
  <sheetData>
    <row r="1" ht="45" customHeight="true" spans="1:7">
      <c r="A1" s="1">
        <v>0</v>
      </c>
      <c r="B1" s="2"/>
      <c r="G1" s="10" t="s">
        <v>35</v>
      </c>
    </row>
    <row r="2" ht="42" customHeight="true" spans="1:7">
      <c r="A2" s="1">
        <v>0</v>
      </c>
      <c r="B2" s="3" t="s">
        <v>36</v>
      </c>
      <c r="C2" s="3"/>
      <c r="D2" s="3"/>
      <c r="E2" s="3"/>
      <c r="F2" s="3"/>
      <c r="G2" s="3"/>
    </row>
    <row r="3" ht="21" customHeight="true" spans="1:7">
      <c r="A3" s="1">
        <v>0</v>
      </c>
      <c r="B3" s="14"/>
      <c r="C3" s="14"/>
      <c r="D3" s="14"/>
      <c r="E3" s="14"/>
      <c r="F3" s="14"/>
      <c r="G3" s="11" t="s">
        <v>2</v>
      </c>
    </row>
    <row r="4" ht="27" customHeight="true" spans="1:7">
      <c r="A4" s="1">
        <v>0</v>
      </c>
      <c r="B4" s="4" t="s">
        <v>37</v>
      </c>
      <c r="C4" s="4" t="s">
        <v>38</v>
      </c>
      <c r="D4" s="4"/>
      <c r="E4" s="17"/>
      <c r="F4" s="4" t="s">
        <v>39</v>
      </c>
      <c r="G4" s="4"/>
    </row>
    <row r="5" ht="26" customHeight="true" spans="1:7">
      <c r="A5" s="1">
        <v>0</v>
      </c>
      <c r="B5" s="4"/>
      <c r="C5" s="4" t="s">
        <v>7</v>
      </c>
      <c r="D5" s="4" t="s">
        <v>40</v>
      </c>
      <c r="E5" s="17"/>
      <c r="F5" s="4" t="s">
        <v>41</v>
      </c>
      <c r="G5" s="4" t="s">
        <v>40</v>
      </c>
    </row>
    <row r="6" ht="30" customHeight="true" spans="1:7">
      <c r="A6" s="1">
        <v>0</v>
      </c>
      <c r="B6" s="5" t="s">
        <v>42</v>
      </c>
      <c r="C6" s="15"/>
      <c r="D6" s="7">
        <f>D7+D8</f>
        <v>1.6</v>
      </c>
      <c r="E6" s="17"/>
      <c r="F6" s="15"/>
      <c r="G6" s="7">
        <f>G7+G8</f>
        <v>0.33</v>
      </c>
    </row>
    <row r="7" ht="48" customHeight="true" spans="1:8">
      <c r="A7" s="1" t="s">
        <v>27</v>
      </c>
      <c r="B7" s="4">
        <v>1</v>
      </c>
      <c r="C7" s="4" t="s">
        <v>15</v>
      </c>
      <c r="D7" s="16">
        <v>0.5</v>
      </c>
      <c r="E7" s="6" t="s">
        <v>43</v>
      </c>
      <c r="F7" s="18" t="s">
        <v>44</v>
      </c>
      <c r="G7" s="16">
        <v>0.29</v>
      </c>
      <c r="H7" s="1" t="s">
        <v>45</v>
      </c>
    </row>
    <row r="8" customFormat="true" ht="48" customHeight="true" spans="1:8">
      <c r="A8" s="1" t="s">
        <v>27</v>
      </c>
      <c r="B8" s="4">
        <v>2</v>
      </c>
      <c r="C8" s="4" t="s">
        <v>18</v>
      </c>
      <c r="D8" s="16">
        <v>1.1</v>
      </c>
      <c r="E8" s="6" t="s">
        <v>46</v>
      </c>
      <c r="F8" s="18" t="s">
        <v>44</v>
      </c>
      <c r="G8" s="16">
        <v>0.04</v>
      </c>
      <c r="H8" s="1" t="s">
        <v>47</v>
      </c>
    </row>
  </sheetData>
  <mergeCells count="4">
    <mergeCell ref="B2:G2"/>
    <mergeCell ref="C4:D4"/>
    <mergeCell ref="F4:G4"/>
    <mergeCell ref="B4:B5"/>
  </mergeCells>
  <printOptions horizontalCentered="true"/>
  <pageMargins left="0.751388888888889" right="0.751388888888889" top="0.267361111111111" bottom="0.267361111111111" header="0" footer="0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13"/>
  <sheetViews>
    <sheetView topLeftCell="B1" workbookViewId="0">
      <selection activeCell="C7" sqref="C7"/>
    </sheetView>
  </sheetViews>
  <sheetFormatPr defaultColWidth="10" defaultRowHeight="13.5" outlineLevelCol="6"/>
  <cols>
    <col min="1" max="1" width="9" hidden="true"/>
    <col min="2" max="2" width="9.375" customWidth="true"/>
    <col min="3" max="3" width="55.75" customWidth="true"/>
    <col min="4" max="4" width="15.75" customWidth="true"/>
    <col min="5" max="5" width="9" hidden="true"/>
    <col min="6" max="6" width="27.8166666666667" customWidth="true"/>
    <col min="7" max="7" width="14" customWidth="true"/>
    <col min="8" max="8" width="9.76666666666667" customWidth="true"/>
  </cols>
  <sheetData>
    <row r="1" ht="33" customHeight="true" spans="1:7">
      <c r="A1" s="1">
        <v>0</v>
      </c>
      <c r="B1" s="2"/>
      <c r="G1" s="10" t="s">
        <v>48</v>
      </c>
    </row>
    <row r="2" ht="45" customHeight="true" spans="1:7">
      <c r="A2" s="1">
        <v>0</v>
      </c>
      <c r="B2" s="3" t="s">
        <v>49</v>
      </c>
      <c r="C2" s="3"/>
      <c r="D2" s="3"/>
      <c r="E2" s="3"/>
      <c r="F2" s="3"/>
      <c r="G2" s="3"/>
    </row>
    <row r="3" ht="20" customHeight="true" spans="1:7">
      <c r="A3" s="1">
        <v>0</v>
      </c>
      <c r="G3" s="11" t="s">
        <v>2</v>
      </c>
    </row>
    <row r="4" ht="29" customHeight="true" spans="1:7">
      <c r="A4" s="1">
        <v>0</v>
      </c>
      <c r="B4" s="4" t="s">
        <v>37</v>
      </c>
      <c r="C4" s="4" t="s">
        <v>50</v>
      </c>
      <c r="D4" s="4"/>
      <c r="E4" s="12"/>
      <c r="F4" s="4" t="s">
        <v>51</v>
      </c>
      <c r="G4" s="4"/>
    </row>
    <row r="5" ht="27" customHeight="true" spans="1:7">
      <c r="A5" s="1">
        <v>0</v>
      </c>
      <c r="B5" s="4"/>
      <c r="C5" s="4" t="s">
        <v>7</v>
      </c>
      <c r="D5" s="4" t="s">
        <v>40</v>
      </c>
      <c r="E5" s="12"/>
      <c r="F5" s="4" t="s">
        <v>41</v>
      </c>
      <c r="G5" s="4" t="s">
        <v>40</v>
      </c>
    </row>
    <row r="6" ht="39" customHeight="true" spans="1:7">
      <c r="A6" s="1">
        <v>0</v>
      </c>
      <c r="B6" s="5" t="s">
        <v>42</v>
      </c>
      <c r="C6" s="6"/>
      <c r="D6" s="7">
        <f>SUM(D7:D13)</f>
        <v>7</v>
      </c>
      <c r="E6" s="6"/>
      <c r="F6" s="6"/>
      <c r="G6" s="7">
        <f>SUM(G7:G13)</f>
        <v>7</v>
      </c>
    </row>
    <row r="7" ht="42" customHeight="true" spans="1:7">
      <c r="A7" s="1" t="s">
        <v>27</v>
      </c>
      <c r="B7" s="4">
        <v>1</v>
      </c>
      <c r="C7" s="8" t="s">
        <v>24</v>
      </c>
      <c r="D7" s="9">
        <v>0.04</v>
      </c>
      <c r="E7" s="13" t="s">
        <v>52</v>
      </c>
      <c r="F7" s="13" t="s">
        <v>53</v>
      </c>
      <c r="G7" s="9">
        <v>0.04</v>
      </c>
    </row>
    <row r="8" customFormat="true" ht="42" customHeight="true" spans="1:7">
      <c r="A8" s="1" t="s">
        <v>27</v>
      </c>
      <c r="B8" s="4">
        <v>2</v>
      </c>
      <c r="C8" s="8" t="s">
        <v>28</v>
      </c>
      <c r="D8" s="9">
        <v>1</v>
      </c>
      <c r="E8" s="13" t="s">
        <v>54</v>
      </c>
      <c r="F8" s="13" t="s">
        <v>53</v>
      </c>
      <c r="G8" s="9">
        <v>1</v>
      </c>
    </row>
    <row r="9" customFormat="true" ht="42" customHeight="true" spans="1:7">
      <c r="A9" s="1" t="s">
        <v>27</v>
      </c>
      <c r="B9" s="4">
        <v>3</v>
      </c>
      <c r="C9" s="8" t="s">
        <v>29</v>
      </c>
      <c r="D9" s="9">
        <v>1.5</v>
      </c>
      <c r="E9" s="13" t="s">
        <v>55</v>
      </c>
      <c r="F9" s="13" t="s">
        <v>53</v>
      </c>
      <c r="G9" s="9">
        <v>1.5</v>
      </c>
    </row>
    <row r="10" customFormat="true" ht="42" customHeight="true" spans="1:7">
      <c r="A10" s="1"/>
      <c r="B10" s="4">
        <v>4</v>
      </c>
      <c r="C10" s="8" t="s">
        <v>30</v>
      </c>
      <c r="D10" s="9">
        <v>1.5</v>
      </c>
      <c r="E10" s="13"/>
      <c r="F10" s="13" t="s">
        <v>53</v>
      </c>
      <c r="G10" s="9">
        <v>1.5</v>
      </c>
    </row>
    <row r="11" customFormat="true" ht="42" customHeight="true" spans="1:7">
      <c r="A11" s="1"/>
      <c r="B11" s="4">
        <v>5</v>
      </c>
      <c r="C11" s="8" t="s">
        <v>32</v>
      </c>
      <c r="D11" s="9">
        <v>0.86</v>
      </c>
      <c r="E11" s="13"/>
      <c r="F11" s="13" t="s">
        <v>53</v>
      </c>
      <c r="G11" s="9">
        <v>0.86</v>
      </c>
    </row>
    <row r="12" customFormat="true" ht="42" customHeight="true" spans="1:7">
      <c r="A12" s="1"/>
      <c r="B12" s="4">
        <v>6</v>
      </c>
      <c r="C12" s="8" t="s">
        <v>33</v>
      </c>
      <c r="D12" s="9">
        <v>0.49</v>
      </c>
      <c r="E12" s="13"/>
      <c r="F12" s="13" t="s">
        <v>53</v>
      </c>
      <c r="G12" s="9">
        <v>0.49</v>
      </c>
    </row>
    <row r="13" customFormat="true" ht="42" customHeight="true" spans="1:7">
      <c r="A13" s="1"/>
      <c r="B13" s="4">
        <v>7</v>
      </c>
      <c r="C13" s="8" t="s">
        <v>34</v>
      </c>
      <c r="D13" s="9">
        <v>1.61</v>
      </c>
      <c r="E13" s="13"/>
      <c r="F13" s="13" t="s">
        <v>53</v>
      </c>
      <c r="G13" s="9">
        <v>1.61</v>
      </c>
    </row>
  </sheetData>
  <mergeCells count="4">
    <mergeCell ref="B2:G2"/>
    <mergeCell ref="C4:D4"/>
    <mergeCell ref="F4:G4"/>
    <mergeCell ref="B4:B5"/>
  </mergeCells>
  <pageMargins left="0.751388888888889" right="0.751388888888889" top="0.267361111111111" bottom="0.267361111111111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新增地方政府一般债券情况表</vt:lpstr>
      <vt:lpstr>新增地方政府专项债券情况表</vt:lpstr>
      <vt:lpstr>新增地方政府一般债券资金收支情况表</vt:lpstr>
      <vt:lpstr>新增地方政府专项债券资金收支情况表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2022-06-28T17:35:00Z</dcterms:created>
  <dcterms:modified xsi:type="dcterms:W3CDTF">2025-06-18T14:29:48Z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679A5C1CF40A41689F2BD32BB757FEE9_12</vt:lpwstr>
  </property>
</Properties>
</file>